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achmea.sharepoint.com/sites/SP-14245/Klantgroepen/KG04/ZS48/Bibliotheek/2024/Rekentools/"/>
    </mc:Choice>
  </mc:AlternateContent>
  <xr:revisionPtr revIDLastSave="98" documentId="8_{FD607AEA-CC5F-46FA-BDE3-643EDFB23158}" xr6:coauthVersionLast="47" xr6:coauthVersionMax="47" xr10:uidLastSave="{1C0D6AEC-20D3-4410-9835-FB9EAEEE2FEE}"/>
  <bookViews>
    <workbookView xWindow="-120" yWindow="-120" windowWidth="29040" windowHeight="15840" xr2:uid="{00000000-000D-0000-FFFF-FFFF00000000}"/>
  </bookViews>
  <sheets>
    <sheet name="Kwetsb. Ouderen Rekentool Regio" sheetId="4" r:id="rId1"/>
    <sheet name="Variabelen"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4" l="1"/>
  <c r="D21" i="4" s="1"/>
  <c r="D20" i="4" s="1"/>
  <c r="E7" i="3" l="1"/>
  <c r="C7" i="3"/>
</calcChain>
</file>

<file path=xl/sharedStrings.xml><?xml version="1.0" encoding="utf-8"?>
<sst xmlns="http://schemas.openxmlformats.org/spreadsheetml/2006/main" count="26" uniqueCount="26">
  <si>
    <t>2023 MEV23</t>
  </si>
  <si>
    <t>Tarief per kwetsbare ouderen</t>
  </si>
  <si>
    <t xml:space="preserve">&gt; Wij vinden het belangrijk dat ouderen zorg op maat krijgen in de eigen woonomgeving. De huisartsenpraktijk zet hiervoor zijn expertise in en werkt optimaal samen met andere zorgverleners. Met als doel: het behoud en herstel van functioneren, het verhogen van zelfredzaamheid en het verhogen van de ervaren kwaliteit van leven. </t>
  </si>
  <si>
    <t>&gt; Om de ouderenzorg in samenhang met de andere betrokken zorgaanbieders te organiseren is de regierol van de regio-organisatie cruciaal. Het blijft voor een individuele huisarts mogelijkheid om deze prestatie af te spreken. Tegelijk verhogen we het tarief voor de regio-organisatie, omdat we aan de regio-organisatie meer voorwaarden stellen dan aan de individuele huisarts.</t>
  </si>
  <si>
    <t># Patiënten</t>
  </si>
  <si>
    <t>Hoeveel ingeschreven patiënten heeft u?</t>
  </si>
  <si>
    <t>Hoeveel oudere patiënten 75+ heeft u?</t>
  </si>
  <si>
    <t>Totaal bedrag</t>
  </si>
  <si>
    <t>Totaal jaarbedrag Samenwerking Kwetsbare Ouderen</t>
  </si>
  <si>
    <t>Uw vergoeding</t>
  </si>
  <si>
    <t>Tarief</t>
  </si>
  <si>
    <t>Uw kwartaaltarief per verzekerden voor 2024</t>
  </si>
  <si>
    <t>Uw jaartarief per verzekerden voor 2024</t>
  </si>
  <si>
    <t>Aan deze rekentool kunnen geen rechten ontleend worden</t>
  </si>
  <si>
    <t>Rekentool Kwetsbare Ouderen Regio 2024-2025</t>
  </si>
  <si>
    <t xml:space="preserve">&gt; Met deze rekentool krijgt u inzicht in de vergoeding voor de module Samenwerking Rondom Kwetsbare Ouderen voor regio-organisaties. Dezelfde rekentool treft u in het Zorginkoopportaal, in deze versie is meer uitleg toegevoegd. </t>
  </si>
  <si>
    <t>(1) Uw praktijkomvang</t>
  </si>
  <si>
    <t>(2) Samenvatting vergoeding</t>
  </si>
  <si>
    <r>
      <t>&gt; Door het invullen van onderstaande gegevens (</t>
    </r>
    <r>
      <rPr>
        <sz val="10"/>
        <color theme="9" tint="-0.249977111117893"/>
        <rFont val="Calibri"/>
        <family val="2"/>
      </rPr>
      <t>oranje cellen</t>
    </r>
    <r>
      <rPr>
        <sz val="10"/>
        <color rgb="FF002060"/>
        <rFont val="Calibri"/>
        <family val="2"/>
      </rPr>
      <t xml:space="preserve">) berekenen we of u voor uw regio-organisatie in aanmerking komt voor een vergoeding. We rekenen hiervoor met een standaardtarief per kwetsbare oudere (28% van alle 75+ patiënten aangesloten bij uw regio-organisatie). </t>
    </r>
  </si>
  <si>
    <t>2022 apr-dec</t>
  </si>
  <si>
    <t>2022 jan-mrt</t>
  </si>
  <si>
    <t>NB: Bij verandering van getallen door bv. Indexatie gebruik blijven maken van dezelfde cellen.</t>
  </si>
  <si>
    <t>Variabelen Rekentool Samenwerking Rondom Kwetsbare Ouderen REGIO</t>
  </si>
  <si>
    <r>
      <t xml:space="preserve">Heeft u nog vragen? Neemt u dan alstublieft </t>
    </r>
    <r>
      <rPr>
        <i/>
        <u/>
        <sz val="11"/>
        <color rgb="FF0000CD"/>
        <rFont val="Calibri"/>
        <family val="2"/>
      </rPr>
      <t>contact</t>
    </r>
    <r>
      <rPr>
        <i/>
        <sz val="11"/>
        <color rgb="FF002060"/>
        <rFont val="Calibri"/>
        <family val="2"/>
      </rPr>
      <t xml:space="preserve"> met ons op. We helpen u graag.</t>
    </r>
  </si>
  <si>
    <r>
      <t xml:space="preserve">&gt; Voor het deelnemen aan deze prestatie zijn een aantal voorwaarden gesteld. Deze en meer informatie vindt u terug op onze </t>
    </r>
    <r>
      <rPr>
        <u/>
        <sz val="10"/>
        <color rgb="FF0000CD"/>
        <rFont val="Calibri"/>
        <family val="2"/>
      </rPr>
      <t>website</t>
    </r>
    <r>
      <rPr>
        <sz val="10"/>
        <color rgb="FF002060"/>
        <rFont val="Calibri"/>
        <family val="2"/>
      </rPr>
      <t xml:space="preserve"> in de bijlage van het inkoopbeleid huisartsenzorg 2024-2025.</t>
    </r>
  </si>
  <si>
    <t>Versie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</si>
</sst>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_ * #,##0_ ;_ * \-#,##0_ ;_ * &quot;-&quot;??_ ;_ @_ "/>
    <numFmt numFmtId="166" formatCode="_ &quot;€&quot;\ * #,##0_ ;_ &quot;€&quot;\ * \-#,##0_ ;_ &quot;€&quot;\ * &quot;-&quot;??_ ;_ @_ "/>
  </numFmts>
  <fonts count="26" x14ac:knownFonts="1">
    <font>
      <sz val="11"/>
      <color theme="1"/>
      <name val="Calibri"/>
      <family val="2"/>
      <scheme val="minor"/>
    </font>
    <font>
      <b/>
      <sz val="9"/>
      <color theme="3"/>
      <name val="Arial"/>
      <family val="2"/>
    </font>
    <font>
      <sz val="9"/>
      <color theme="3"/>
      <name val="Arial"/>
      <family val="2"/>
    </font>
    <font>
      <sz val="10"/>
      <name val="Arial"/>
      <family val="2"/>
    </font>
    <font>
      <sz val="11"/>
      <color rgb="FFFF0000"/>
      <name val="Calibri"/>
      <family val="2"/>
      <scheme val="minor"/>
    </font>
    <font>
      <sz val="11"/>
      <color theme="1"/>
      <name val="Calibri"/>
      <family val="2"/>
      <scheme val="minor"/>
    </font>
    <font>
      <b/>
      <sz val="11"/>
      <color theme="3"/>
      <name val="Calibri"/>
      <family val="2"/>
    </font>
    <font>
      <b/>
      <sz val="11"/>
      <color theme="3"/>
      <name val="Calibri"/>
      <family val="2"/>
      <scheme val="minor"/>
    </font>
    <font>
      <sz val="11"/>
      <color theme="3"/>
      <name val="Calibri"/>
      <family val="2"/>
      <scheme val="minor"/>
    </font>
    <font>
      <b/>
      <sz val="20"/>
      <color rgb="FF002060"/>
      <name val="Calibri"/>
      <family val="2"/>
    </font>
    <font>
      <b/>
      <sz val="10"/>
      <color rgb="FF002060"/>
      <name val="Calibri"/>
      <family val="2"/>
    </font>
    <font>
      <sz val="10"/>
      <color rgb="FF002060"/>
      <name val="Calibri"/>
      <family val="2"/>
    </font>
    <font>
      <sz val="10"/>
      <color theme="9" tint="-0.249977111117893"/>
      <name val="Calibri"/>
      <family val="2"/>
    </font>
    <font>
      <b/>
      <sz val="11"/>
      <color rgb="FF002060"/>
      <name val="Calibri"/>
      <family val="2"/>
    </font>
    <font>
      <sz val="11"/>
      <color rgb="FF002060"/>
      <name val="Calibri"/>
      <family val="2"/>
    </font>
    <font>
      <sz val="11"/>
      <color rgb="FF3F3F76"/>
      <name val="Calibri"/>
      <family val="2"/>
    </font>
    <font>
      <b/>
      <sz val="11"/>
      <color rgb="FF3F3F76"/>
      <name val="Calibri"/>
      <family val="2"/>
    </font>
    <font>
      <sz val="11"/>
      <color theme="3"/>
      <name val="Calibri"/>
      <family val="2"/>
    </font>
    <font>
      <sz val="10"/>
      <color theme="1"/>
      <name val="Arial"/>
      <family val="2"/>
    </font>
    <font>
      <i/>
      <sz val="11"/>
      <color rgb="FF002060"/>
      <name val="Calibri"/>
      <family val="2"/>
    </font>
    <font>
      <sz val="10"/>
      <color theme="0" tint="-0.499984740745262"/>
      <name val="Calibri"/>
      <family val="2"/>
      <scheme val="minor"/>
    </font>
    <font>
      <b/>
      <sz val="11"/>
      <color rgb="FFFF0000"/>
      <name val="Calibri"/>
      <family val="2"/>
      <scheme val="minor"/>
    </font>
    <font>
      <b/>
      <sz val="14"/>
      <color theme="3"/>
      <name val="Calibri"/>
      <family val="2"/>
      <scheme val="minor"/>
    </font>
    <font>
      <b/>
      <sz val="10"/>
      <color rgb="FFFF0000"/>
      <name val="Calibri"/>
      <family val="2"/>
      <scheme val="minor"/>
    </font>
    <font>
      <i/>
      <u/>
      <sz val="11"/>
      <color rgb="FF0000CD"/>
      <name val="Calibri"/>
      <family val="2"/>
    </font>
    <font>
      <u/>
      <sz val="10"/>
      <color rgb="FF0000CD"/>
      <name val="Calibri"/>
      <family val="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79998168889431442"/>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43" fontId="5" fillId="0" borderId="0" applyFont="0" applyFill="0" applyBorder="0" applyAlignment="0" applyProtection="0"/>
    <xf numFmtId="44" fontId="5" fillId="0" borderId="0" applyFont="0" applyFill="0" applyBorder="0" applyAlignment="0" applyProtection="0"/>
  </cellStyleXfs>
  <cellXfs count="57">
    <xf numFmtId="0" fontId="0" fillId="0" borderId="0" xfId="0"/>
    <xf numFmtId="0" fontId="8" fillId="2" borderId="8" xfId="0" applyFont="1" applyFill="1" applyBorder="1"/>
    <xf numFmtId="44" fontId="2" fillId="2" borderId="8" xfId="3" applyFont="1" applyFill="1" applyBorder="1"/>
    <xf numFmtId="44" fontId="8" fillId="2" borderId="8" xfId="3" applyFont="1" applyFill="1" applyBorder="1"/>
    <xf numFmtId="0" fontId="0" fillId="2" borderId="0" xfId="0" applyFill="1"/>
    <xf numFmtId="165" fontId="15" fillId="3" borderId="15" xfId="2" applyNumberFormat="1" applyFont="1" applyFill="1" applyBorder="1" applyAlignment="1" applyProtection="1">
      <alignment vertical="center" wrapText="1"/>
      <protection locked="0"/>
    </xf>
    <xf numFmtId="166" fontId="16" fillId="2" borderId="7" xfId="3" applyNumberFormat="1" applyFont="1" applyFill="1" applyBorder="1" applyAlignment="1" applyProtection="1">
      <alignment vertical="center" wrapText="1"/>
    </xf>
    <xf numFmtId="44" fontId="21" fillId="2" borderId="8" xfId="3" applyFont="1" applyFill="1" applyBorder="1"/>
    <xf numFmtId="0" fontId="1" fillId="4" borderId="8" xfId="0" applyFont="1" applyFill="1" applyBorder="1" applyAlignment="1">
      <alignment horizontal="left"/>
    </xf>
    <xf numFmtId="0" fontId="7" fillId="2" borderId="26" xfId="0" applyFont="1" applyFill="1" applyBorder="1"/>
    <xf numFmtId="0" fontId="22" fillId="5" borderId="0" xfId="0" applyFont="1" applyFill="1" applyAlignment="1">
      <alignment vertical="center"/>
    </xf>
    <xf numFmtId="0" fontId="7" fillId="2" borderId="0" xfId="0" applyFont="1" applyFill="1" applyAlignment="1">
      <alignment vertical="center"/>
    </xf>
    <xf numFmtId="0" fontId="23" fillId="2" borderId="0" xfId="0" applyFont="1" applyFill="1" applyAlignment="1">
      <alignment vertical="center"/>
    </xf>
    <xf numFmtId="0" fontId="0" fillId="5" borderId="0" xfId="0" applyFill="1"/>
    <xf numFmtId="44" fontId="4" fillId="2" borderId="0" xfId="0" applyNumberFormat="1" applyFont="1" applyFill="1"/>
    <xf numFmtId="0" fontId="10" fillId="2" borderId="9" xfId="0" applyFont="1" applyFill="1" applyBorder="1" applyAlignment="1">
      <alignment horizontal="left" vertical="center"/>
    </xf>
    <xf numFmtId="0" fontId="9" fillId="2" borderId="0" xfId="0" applyFont="1" applyFill="1" applyAlignment="1">
      <alignment horizontal="left" vertical="center"/>
    </xf>
    <xf numFmtId="0" fontId="9" fillId="2" borderId="10" xfId="0" applyFont="1" applyFill="1" applyBorder="1" applyAlignment="1">
      <alignment horizontal="left" vertical="center"/>
    </xf>
    <xf numFmtId="0" fontId="0" fillId="2" borderId="12" xfId="0" applyFill="1" applyBorder="1"/>
    <xf numFmtId="0" fontId="0" fillId="2" borderId="1" xfId="0" applyFill="1" applyBorder="1"/>
    <xf numFmtId="0" fontId="0" fillId="2" borderId="13" xfId="0" applyFill="1" applyBorder="1"/>
    <xf numFmtId="0" fontId="13" fillId="4" borderId="12" xfId="0" applyFont="1" applyFill="1" applyBorder="1" applyAlignment="1">
      <alignment vertical="center"/>
    </xf>
    <xf numFmtId="0" fontId="6" fillId="4" borderId="1" xfId="0" applyFont="1" applyFill="1" applyBorder="1" applyAlignment="1">
      <alignment vertical="center"/>
    </xf>
    <xf numFmtId="164" fontId="13" fillId="4" borderId="10" xfId="0" applyNumberFormat="1" applyFont="1" applyFill="1" applyBorder="1" applyAlignment="1">
      <alignment horizontal="left" vertical="center"/>
    </xf>
    <xf numFmtId="0" fontId="14" fillId="2" borderId="11" xfId="0" applyFont="1" applyFill="1" applyBorder="1" applyAlignment="1">
      <alignment vertical="center" wrapText="1"/>
    </xf>
    <xf numFmtId="0" fontId="17" fillId="2" borderId="14" xfId="0" applyFont="1" applyFill="1" applyBorder="1" applyAlignment="1">
      <alignment vertical="center" wrapText="1"/>
    </xf>
    <xf numFmtId="0" fontId="14" fillId="2" borderId="12" xfId="0" applyFont="1" applyFill="1" applyBorder="1" applyAlignment="1">
      <alignment vertical="center" wrapText="1"/>
    </xf>
    <xf numFmtId="0" fontId="17" fillId="2" borderId="16" xfId="0" applyFont="1" applyFill="1" applyBorder="1" applyAlignment="1">
      <alignment vertical="center" wrapText="1"/>
    </xf>
    <xf numFmtId="0" fontId="18" fillId="2" borderId="17" xfId="0" applyFont="1" applyFill="1" applyBorder="1"/>
    <xf numFmtId="0" fontId="18" fillId="2" borderId="18" xfId="0" applyFont="1" applyFill="1" applyBorder="1"/>
    <xf numFmtId="0" fontId="18" fillId="2" borderId="15" xfId="0" applyFont="1" applyFill="1" applyBorder="1"/>
    <xf numFmtId="0" fontId="13" fillId="4" borderId="17" xfId="0" applyFont="1" applyFill="1" applyBorder="1" applyAlignment="1">
      <alignment vertical="center"/>
    </xf>
    <xf numFmtId="0" fontId="6" fillId="4" borderId="18" xfId="0" applyFont="1" applyFill="1" applyBorder="1" applyAlignment="1">
      <alignment vertical="center"/>
    </xf>
    <xf numFmtId="164" fontId="13" fillId="4" borderId="15" xfId="0" applyNumberFormat="1" applyFont="1" applyFill="1" applyBorder="1" applyAlignment="1">
      <alignment horizontal="left" vertical="center"/>
    </xf>
    <xf numFmtId="0" fontId="14" fillId="2" borderId="5" xfId="0" applyFont="1" applyFill="1" applyBorder="1" applyAlignment="1">
      <alignment vertical="center" wrapText="1"/>
    </xf>
    <xf numFmtId="0" fontId="17" fillId="2" borderId="19" xfId="0" applyFont="1" applyFill="1" applyBorder="1" applyAlignment="1">
      <alignment vertical="center" wrapText="1"/>
    </xf>
    <xf numFmtId="0" fontId="0" fillId="2" borderId="6" xfId="0" applyFill="1" applyBorder="1"/>
    <xf numFmtId="0" fontId="0" fillId="2" borderId="20" xfId="0" applyFill="1" applyBorder="1"/>
    <xf numFmtId="0" fontId="13" fillId="4" borderId="21" xfId="0" applyFont="1" applyFill="1" applyBorder="1" applyAlignment="1">
      <alignment vertical="center"/>
    </xf>
    <xf numFmtId="0" fontId="13" fillId="4" borderId="22" xfId="0" applyFont="1" applyFill="1" applyBorder="1" applyAlignment="1">
      <alignment vertical="center"/>
    </xf>
    <xf numFmtId="164" fontId="13" fillId="4" borderId="23" xfId="0" applyNumberFormat="1" applyFont="1" applyFill="1" applyBorder="1" applyAlignment="1">
      <alignment horizontal="left" vertical="center"/>
    </xf>
    <xf numFmtId="0" fontId="14" fillId="2" borderId="9" xfId="0" applyFont="1" applyFill="1" applyBorder="1" applyAlignment="1">
      <alignment horizontal="left" vertical="center"/>
    </xf>
    <xf numFmtId="0" fontId="14" fillId="2" borderId="0" xfId="0" applyFont="1" applyFill="1"/>
    <xf numFmtId="44" fontId="13" fillId="2" borderId="24" xfId="0" applyNumberFormat="1" applyFont="1" applyFill="1" applyBorder="1" applyAlignment="1">
      <alignment horizontal="right" vertical="center"/>
    </xf>
    <xf numFmtId="0" fontId="14" fillId="2" borderId="5" xfId="0" applyFont="1" applyFill="1" applyBorder="1" applyAlignment="1">
      <alignment horizontal="left" vertical="center"/>
    </xf>
    <xf numFmtId="0" fontId="14" fillId="2" borderId="6" xfId="0" applyFont="1" applyFill="1" applyBorder="1"/>
    <xf numFmtId="44" fontId="13" fillId="2" borderId="25" xfId="0" applyNumberFormat="1" applyFont="1" applyFill="1" applyBorder="1" applyAlignment="1">
      <alignment horizontal="right" vertical="center"/>
    </xf>
    <xf numFmtId="0" fontId="19" fillId="2" borderId="0" xfId="0" applyFont="1" applyFill="1" applyAlignment="1">
      <alignment horizontal="left" vertical="center"/>
    </xf>
    <xf numFmtId="0" fontId="20" fillId="2" borderId="0" xfId="0" applyFont="1" applyFill="1" applyAlignment="1">
      <alignment wrapText="1"/>
    </xf>
    <xf numFmtId="0" fontId="0" fillId="2" borderId="9" xfId="0" applyFill="1" applyBorder="1"/>
    <xf numFmtId="0" fontId="19" fillId="2" borderId="3"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4">
    <cellStyle name="Komma" xfId="2" builtinId="3"/>
    <cellStyle name="Standaard" xfId="0" builtinId="0"/>
    <cellStyle name="Standaard 2" xfId="1" xr:uid="{00000000-0005-0000-0000-000001000000}"/>
    <cellStyle name="Valuta" xfId="3" builtinId="4"/>
  </cellStyles>
  <dxfs count="0"/>
  <tableStyles count="0" defaultTableStyle="TableStyleMedium2" defaultPivotStyle="PivotStyleLight16"/>
  <colors>
    <mruColors>
      <color rgb="FF0000FF"/>
      <color rgb="FF2D7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4438650</xdr:colOff>
      <xdr:row>0</xdr:row>
      <xdr:rowOff>123825</xdr:rowOff>
    </xdr:from>
    <xdr:to>
      <xdr:col>3</xdr:col>
      <xdr:colOff>1049790</xdr:colOff>
      <xdr:row>1</xdr:row>
      <xdr:rowOff>24817</xdr:rowOff>
    </xdr:to>
    <xdr:pic>
      <xdr:nvPicPr>
        <xdr:cNvPr id="3" name="Afbeelding 2">
          <a:extLst>
            <a:ext uri="{FF2B5EF4-FFF2-40B4-BE49-F238E27FC236}">
              <a16:creationId xmlns:a16="http://schemas.microsoft.com/office/drawing/2014/main" id="{29B82D42-3920-4B14-A5C4-B4A50CA59B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0" y="123825"/>
          <a:ext cx="1830840" cy="5296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ilverenkruis.nl/zorgaanbieders/contact/contactformulier" TargetMode="External"/><Relationship Id="rId1" Type="http://schemas.openxmlformats.org/officeDocument/2006/relationships/hyperlink" Target="https://www.zilverenkruis.nl/zorgaanbieders/zorgsoort/huisartsenzorg/beleid-en-contract/organisatie-infrastructuu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C954-05EC-4F86-8669-165E126E0BEF}">
  <sheetPr>
    <tabColor theme="9"/>
  </sheetPr>
  <dimension ref="A1:E27"/>
  <sheetViews>
    <sheetView tabSelected="1" workbookViewId="0">
      <selection activeCell="E6" sqref="E6"/>
    </sheetView>
  </sheetViews>
  <sheetFormatPr defaultColWidth="0" defaultRowHeight="15" zeroHeight="1" x14ac:dyDescent="0.25"/>
  <cols>
    <col min="1" max="1" width="9.140625" customWidth="1"/>
    <col min="2" max="2" width="69.140625" customWidth="1"/>
    <col min="3" max="3" width="9.140625" customWidth="1"/>
    <col min="4" max="4" width="17.28515625" customWidth="1"/>
    <col min="5" max="5" width="9.140625" customWidth="1"/>
    <col min="6" max="16384" width="9.140625" hidden="1"/>
  </cols>
  <sheetData>
    <row r="1" spans="1:5" ht="50.1" customHeight="1" x14ac:dyDescent="0.25">
      <c r="A1" s="4"/>
      <c r="B1" s="4"/>
      <c r="C1" s="4"/>
      <c r="D1" s="4"/>
      <c r="E1" s="4"/>
    </row>
    <row r="2" spans="1:5" ht="15.75" thickBot="1" x14ac:dyDescent="0.3">
      <c r="A2" s="4"/>
      <c r="B2" s="4"/>
      <c r="C2" s="4"/>
      <c r="D2" s="4"/>
      <c r="E2" s="4"/>
    </row>
    <row r="3" spans="1:5" ht="26.25" x14ac:dyDescent="0.25">
      <c r="A3" s="4"/>
      <c r="B3" s="54" t="s">
        <v>14</v>
      </c>
      <c r="C3" s="55"/>
      <c r="D3" s="56"/>
      <c r="E3" s="4"/>
    </row>
    <row r="4" spans="1:5" ht="15" customHeight="1" x14ac:dyDescent="0.25">
      <c r="A4" s="4"/>
      <c r="B4" s="15" t="s">
        <v>25</v>
      </c>
      <c r="C4" s="16"/>
      <c r="D4" s="17"/>
      <c r="E4" s="4"/>
    </row>
    <row r="5" spans="1:5" ht="15" customHeight="1" x14ac:dyDescent="0.25">
      <c r="A5" s="4"/>
      <c r="B5" s="15"/>
      <c r="C5" s="16"/>
      <c r="D5" s="17"/>
      <c r="E5" s="4"/>
    </row>
    <row r="6" spans="1:5" ht="30" customHeight="1" x14ac:dyDescent="0.25">
      <c r="A6" s="4"/>
      <c r="B6" s="51" t="s">
        <v>15</v>
      </c>
      <c r="C6" s="52"/>
      <c r="D6" s="53"/>
      <c r="E6" s="4"/>
    </row>
    <row r="7" spans="1:5" ht="44.25" customHeight="1" x14ac:dyDescent="0.25">
      <c r="A7" s="4"/>
      <c r="B7" s="51" t="s">
        <v>2</v>
      </c>
      <c r="C7" s="52"/>
      <c r="D7" s="53"/>
      <c r="E7" s="4"/>
    </row>
    <row r="8" spans="1:5" ht="43.5" customHeight="1" x14ac:dyDescent="0.25">
      <c r="A8" s="4"/>
      <c r="B8" s="51" t="s">
        <v>18</v>
      </c>
      <c r="C8" s="52"/>
      <c r="D8" s="53"/>
      <c r="E8" s="4"/>
    </row>
    <row r="9" spans="1:5" ht="56.25" customHeight="1" x14ac:dyDescent="0.25">
      <c r="A9" s="4"/>
      <c r="B9" s="51" t="s">
        <v>3</v>
      </c>
      <c r="C9" s="52"/>
      <c r="D9" s="53"/>
      <c r="E9" s="4"/>
    </row>
    <row r="10" spans="1:5" ht="31.5" customHeight="1" x14ac:dyDescent="0.25">
      <c r="A10" s="4"/>
      <c r="B10" s="51" t="s">
        <v>24</v>
      </c>
      <c r="C10" s="52"/>
      <c r="D10" s="53"/>
      <c r="E10" s="4"/>
    </row>
    <row r="11" spans="1:5" x14ac:dyDescent="0.25">
      <c r="A11" s="4"/>
      <c r="B11" s="18"/>
      <c r="C11" s="19"/>
      <c r="D11" s="20"/>
      <c r="E11" s="4"/>
    </row>
    <row r="12" spans="1:5" x14ac:dyDescent="0.25">
      <c r="A12" s="4"/>
      <c r="B12" s="21" t="s">
        <v>16</v>
      </c>
      <c r="C12" s="22"/>
      <c r="D12" s="23" t="s">
        <v>4</v>
      </c>
      <c r="E12" s="4"/>
    </row>
    <row r="13" spans="1:5" x14ac:dyDescent="0.25">
      <c r="A13" s="4"/>
      <c r="B13" s="24" t="s">
        <v>5</v>
      </c>
      <c r="C13" s="25"/>
      <c r="D13" s="5"/>
      <c r="E13" s="4"/>
    </row>
    <row r="14" spans="1:5" x14ac:dyDescent="0.25">
      <c r="A14" s="4"/>
      <c r="B14" s="26" t="s">
        <v>6</v>
      </c>
      <c r="C14" s="27"/>
      <c r="D14" s="5"/>
      <c r="E14" s="4"/>
    </row>
    <row r="15" spans="1:5" x14ac:dyDescent="0.25">
      <c r="A15" s="4"/>
      <c r="B15" s="28"/>
      <c r="C15" s="29"/>
      <c r="D15" s="30"/>
      <c r="E15" s="4"/>
    </row>
    <row r="16" spans="1:5" x14ac:dyDescent="0.25">
      <c r="A16" s="4"/>
      <c r="B16" s="31" t="s">
        <v>17</v>
      </c>
      <c r="C16" s="32"/>
      <c r="D16" s="33" t="s">
        <v>7</v>
      </c>
      <c r="E16" s="4"/>
    </row>
    <row r="17" spans="1:5" ht="15.75" thickBot="1" x14ac:dyDescent="0.3">
      <c r="A17" s="4"/>
      <c r="B17" s="34" t="s">
        <v>8</v>
      </c>
      <c r="C17" s="35"/>
      <c r="D17" s="6">
        <f>D14*0.28*Variabelen!F7</f>
        <v>0</v>
      </c>
      <c r="E17" s="4"/>
    </row>
    <row r="18" spans="1:5" ht="15.75" thickBot="1" x14ac:dyDescent="0.3">
      <c r="A18" s="4"/>
      <c r="B18" s="36"/>
      <c r="C18" s="36"/>
      <c r="D18" s="37"/>
      <c r="E18" s="4"/>
    </row>
    <row r="19" spans="1:5" x14ac:dyDescent="0.25">
      <c r="A19" s="4"/>
      <c r="B19" s="38" t="s">
        <v>9</v>
      </c>
      <c r="C19" s="39"/>
      <c r="D19" s="40" t="s">
        <v>10</v>
      </c>
      <c r="E19" s="4"/>
    </row>
    <row r="20" spans="1:5" x14ac:dyDescent="0.25">
      <c r="A20" s="4"/>
      <c r="B20" s="41" t="s">
        <v>11</v>
      </c>
      <c r="C20" s="42"/>
      <c r="D20" s="43">
        <f>IFERROR(D21/4,0)</f>
        <v>0</v>
      </c>
      <c r="E20" s="49"/>
    </row>
    <row r="21" spans="1:5" ht="15.75" thickBot="1" x14ac:dyDescent="0.3">
      <c r="A21" s="4"/>
      <c r="B21" s="44" t="s">
        <v>12</v>
      </c>
      <c r="C21" s="45"/>
      <c r="D21" s="46">
        <f>IFERROR(D17/D13,0)</f>
        <v>0</v>
      </c>
      <c r="E21" s="4"/>
    </row>
    <row r="22" spans="1:5" ht="15" customHeight="1" x14ac:dyDescent="0.25">
      <c r="A22" s="4"/>
      <c r="B22" s="50" t="s">
        <v>23</v>
      </c>
      <c r="C22" s="50"/>
      <c r="D22" s="50"/>
      <c r="E22" s="4"/>
    </row>
    <row r="23" spans="1:5" x14ac:dyDescent="0.25">
      <c r="A23" s="4"/>
      <c r="B23" s="47"/>
      <c r="C23" s="4"/>
      <c r="D23" s="4"/>
      <c r="E23" s="4"/>
    </row>
    <row r="24" spans="1:5" x14ac:dyDescent="0.25">
      <c r="A24" s="4"/>
      <c r="B24" s="4"/>
      <c r="C24" s="4"/>
      <c r="D24" s="4"/>
      <c r="E24" s="4"/>
    </row>
    <row r="25" spans="1:5" x14ac:dyDescent="0.25">
      <c r="A25" s="4"/>
      <c r="B25" s="48" t="s">
        <v>13</v>
      </c>
      <c r="C25" s="4"/>
      <c r="D25" s="4"/>
      <c r="E25" s="4"/>
    </row>
    <row r="26" spans="1:5" x14ac:dyDescent="0.25">
      <c r="A26" s="4"/>
      <c r="B26" s="4"/>
      <c r="C26" s="4"/>
      <c r="D26" s="4"/>
      <c r="E26" s="4"/>
    </row>
    <row r="27" spans="1:5" x14ac:dyDescent="0.25">
      <c r="A27" s="4"/>
      <c r="B27" s="4"/>
      <c r="C27" s="4"/>
      <c r="D27" s="4"/>
      <c r="E27" s="4"/>
    </row>
  </sheetData>
  <sheetProtection algorithmName="SHA-512" hashValue="saS59o5Xeme+105/H+v7WThRlWVtEp17pN9HOSlDG2M3en4lrjrSGeqdu21Lqpid5x303nwYBjTTQtXkH+b+nA==" saltValue="iQJIG4EMyFNwkRVEDXPoqg==" spinCount="100000" sheet="1" objects="1" scenarios="1"/>
  <mergeCells count="7">
    <mergeCell ref="B22:D22"/>
    <mergeCell ref="B10:D10"/>
    <mergeCell ref="B3:D3"/>
    <mergeCell ref="B6:D6"/>
    <mergeCell ref="B7:D7"/>
    <mergeCell ref="B8:D8"/>
    <mergeCell ref="B9:D9"/>
  </mergeCells>
  <hyperlinks>
    <hyperlink ref="B10:D10" r:id="rId1" display="&gt; Voor het deelnemen aan deze prestatie zijn een aantal voorwaarden gesteld. Deze en meer informatie vindt u terug op onze website in de bijlage van het inkoopbeleid huisartsenzorg 2024-2025." xr:uid="{2CAB8BEC-446A-4090-9B39-6965A80BB6FA}"/>
    <hyperlink ref="B22:D22" r:id="rId2" display="Heeft u nog vragen? Neemt u dan alstublieft contact met ons op. We helpen u graag." xr:uid="{020B3A25-FF8D-465E-86C3-A78A9837B5C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FFA3-19D8-4AFB-8DBE-E8E9BCDB0B8B}">
  <dimension ref="A1:H27"/>
  <sheetViews>
    <sheetView workbookViewId="0">
      <selection activeCell="F7" sqref="F7"/>
    </sheetView>
  </sheetViews>
  <sheetFormatPr defaultColWidth="0" defaultRowHeight="15" zeroHeight="1" x14ac:dyDescent="0.25"/>
  <cols>
    <col min="1" max="1" width="27.85546875" bestFit="1" customWidth="1"/>
    <col min="2" max="2" width="12.85546875" customWidth="1"/>
    <col min="3" max="3" width="14.28515625" customWidth="1"/>
    <col min="4" max="4" width="12.7109375" customWidth="1"/>
    <col min="5" max="5" width="11.7109375" customWidth="1"/>
    <col min="6" max="6" width="12.5703125" customWidth="1"/>
    <col min="7" max="8" width="9.140625" style="4" customWidth="1"/>
    <col min="9" max="16384" width="9.140625" hidden="1"/>
  </cols>
  <sheetData>
    <row r="1" spans="1:8" ht="18.75" x14ac:dyDescent="0.25">
      <c r="A1" s="10" t="s">
        <v>22</v>
      </c>
      <c r="B1" s="13"/>
      <c r="C1" s="13"/>
      <c r="D1" s="13"/>
      <c r="E1" s="13"/>
      <c r="F1" s="13"/>
      <c r="G1" s="13"/>
      <c r="H1" s="13"/>
    </row>
    <row r="2" spans="1:8" x14ac:dyDescent="0.25">
      <c r="A2" s="11"/>
      <c r="B2" s="4"/>
      <c r="C2" s="4"/>
      <c r="D2" s="4"/>
      <c r="E2" s="4"/>
      <c r="F2" s="4"/>
    </row>
    <row r="3" spans="1:8" x14ac:dyDescent="0.25">
      <c r="A3" s="12" t="s">
        <v>21</v>
      </c>
      <c r="B3" s="4"/>
      <c r="C3" s="4"/>
      <c r="D3" s="4"/>
      <c r="E3" s="4"/>
      <c r="F3" s="4"/>
    </row>
    <row r="4" spans="1:8" x14ac:dyDescent="0.25">
      <c r="B4" s="4"/>
      <c r="C4" s="4"/>
      <c r="D4" s="4"/>
      <c r="E4" s="4"/>
      <c r="F4" s="4"/>
    </row>
    <row r="5" spans="1:8" x14ac:dyDescent="0.25">
      <c r="A5" s="4"/>
      <c r="B5" s="4"/>
      <c r="C5" s="4"/>
      <c r="D5" s="4"/>
      <c r="E5" s="4"/>
      <c r="F5" s="4"/>
    </row>
    <row r="6" spans="1:8" x14ac:dyDescent="0.25">
      <c r="A6" s="9"/>
      <c r="B6" s="8" t="s">
        <v>20</v>
      </c>
      <c r="C6" s="8" t="s">
        <v>19</v>
      </c>
      <c r="D6" s="8">
        <v>2023</v>
      </c>
      <c r="E6" s="8" t="s">
        <v>0</v>
      </c>
      <c r="F6" s="8">
        <v>2024</v>
      </c>
    </row>
    <row r="7" spans="1:8" x14ac:dyDescent="0.25">
      <c r="A7" s="1" t="s">
        <v>1</v>
      </c>
      <c r="B7" s="2">
        <v>138.19999999999999</v>
      </c>
      <c r="C7" s="2">
        <f>35.34*4</f>
        <v>141.36000000000001</v>
      </c>
      <c r="D7" s="3">
        <v>147.36000000000001</v>
      </c>
      <c r="E7" s="3">
        <f>150.12</f>
        <v>150.12</v>
      </c>
      <c r="F7" s="7">
        <v>175.28</v>
      </c>
      <c r="G7" s="14"/>
    </row>
    <row r="8" spans="1:8" s="4" customFormat="1" x14ac:dyDescent="0.25"/>
    <row r="9" spans="1:8" s="4" customFormat="1" x14ac:dyDescent="0.25"/>
    <row r="10" spans="1:8" s="4" customFormat="1" x14ac:dyDescent="0.25"/>
    <row r="11" spans="1:8" s="4" customFormat="1" x14ac:dyDescent="0.25"/>
    <row r="12" spans="1:8" s="4" customFormat="1" x14ac:dyDescent="0.25"/>
    <row r="13" spans="1:8" s="4" customFormat="1" x14ac:dyDescent="0.25"/>
    <row r="14" spans="1:8" s="4" customFormat="1" x14ac:dyDescent="0.25"/>
    <row r="15" spans="1:8" s="4" customFormat="1" x14ac:dyDescent="0.25"/>
    <row r="16" spans="1:8" s="4" customFormat="1" x14ac:dyDescent="0.25"/>
    <row r="17" s="4" customFormat="1" x14ac:dyDescent="0.25"/>
    <row r="18" s="4" customFormat="1" x14ac:dyDescent="0.25"/>
    <row r="19" s="4" customFormat="1" x14ac:dyDescent="0.25"/>
    <row r="20" s="4" customFormat="1" x14ac:dyDescent="0.25"/>
    <row r="21" s="4" customFormat="1" hidden="1" x14ac:dyDescent="0.25"/>
    <row r="22" s="4" customFormat="1" hidden="1" x14ac:dyDescent="0.25"/>
    <row r="23" s="4" customFormat="1" hidden="1" x14ac:dyDescent="0.25"/>
    <row r="24" s="4" customFormat="1" hidden="1" x14ac:dyDescent="0.25"/>
    <row r="25" s="4" customFormat="1" hidden="1" x14ac:dyDescent="0.25"/>
    <row r="26" s="4" customFormat="1" hidden="1" x14ac:dyDescent="0.25"/>
    <row r="27" s="4" customFormat="1" hidden="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en SenI" ma:contentTypeID="0x010100ABA60FCCDED7C941AC5924233A896963009F52F9ED1A3E4645AD6ADC50F2219315" ma:contentTypeVersion="95" ma:contentTypeDescription="" ma:contentTypeScope="" ma:versionID="964b160360fb5c0bc5685fa2e212aa13">
  <xsd:schema xmlns:xsd="http://www.w3.org/2001/XMLSchema" xmlns:xs="http://www.w3.org/2001/XMLSchema" xmlns:p="http://schemas.microsoft.com/office/2006/metadata/properties" xmlns:ns3="abe16ac8-be90-47d0-a0f3-97169ca29ea4" xmlns:ns4="d80a2a05-c90e-40be-881b-96448fdb7f5d" xmlns:ns5="42c4d14c-4eb7-4daa-bbc0-71d805368e55" targetNamespace="http://schemas.microsoft.com/office/2006/metadata/properties" ma:root="true" ma:fieldsID="3d9818e99d09d5551231e4ed310c5ec0" ns3:_="" ns4:_="" ns5:_="">
    <xsd:import namespace="abe16ac8-be90-47d0-a0f3-97169ca29ea4"/>
    <xsd:import namespace="d80a2a05-c90e-40be-881b-96448fdb7f5d"/>
    <xsd:import namespace="42c4d14c-4eb7-4daa-bbc0-71d805368e55"/>
    <xsd:element name="properties">
      <xsd:complexType>
        <xsd:sequence>
          <xsd:element name="documentManagement">
            <xsd:complexType>
              <xsd:all>
                <xsd:element ref="ns4:Overlegnaam" minOccurs="0"/>
                <xsd:element ref="ns3:TaxCatchAll"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3:kef6b4f4a29743bb971e41d6e3f20aa2" minOccurs="0"/>
                <xsd:element ref="ns3:TaxKeywordTaxHTField" minOccurs="0"/>
                <xsd:element ref="ns3:ha513d776c704f9b80334f77961eaf34" minOccurs="0"/>
                <xsd:element ref="ns3:p4c8a2b786ca4c9b92a42bb4f4886bdc" minOccurs="0"/>
                <xsd:element ref="ns3:f90826dbbd8f4cbb907bdae725a51e79" minOccurs="0"/>
                <xsd:element ref="ns3:p2a76cde4a3e494a8e2735af05fb6e87" minOccurs="0"/>
                <xsd:element ref="ns3:b27fcc31beaf4d658529e03c5a310ccd" minOccurs="0"/>
                <xsd:element ref="ns3:TaxCatchAllLabel" minOccurs="0"/>
                <xsd:element ref="ns5:SharedWithUsers" minOccurs="0"/>
                <xsd:element ref="ns5:SharedWithDetails"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16ac8-be90-47d0-a0f3-97169ca29ea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d28570a-0771-412b-bbf6-09bedb60ce39}" ma:internalName="TaxCatchAll" ma:readOnly="false" ma:showField="CatchAllData" ma:web="abe16ac8-be90-47d0-a0f3-97169ca29ea4">
      <xsd:complexType>
        <xsd:complexContent>
          <xsd:extension base="dms:MultiChoiceLookup">
            <xsd:sequence>
              <xsd:element name="Value" type="dms:Lookup" maxOccurs="unbounded" minOccurs="0" nillable="true"/>
            </xsd:sequence>
          </xsd:extension>
        </xsd:complexContent>
      </xsd:complexType>
    </xsd:element>
    <xsd:element name="kef6b4f4a29743bb971e41d6e3f20aa2" ma:index="20" nillable="true" ma:taxonomy="true" ma:internalName="kef6b4f4a29743bb971e41d6e3f20aa2" ma:taxonomyFieldName="Klantgroep12" ma:displayName="Klantgroep" ma:readOnly="false" ma:default="-1;#Huisartsen ＆ Integrale zorg|c3f8db29-7e52-4733-b241-859ce0df1885" ma:fieldId="{4ef6b4f4-a297-43bb-971e-41d6e3f20aa2}"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Ondernemingstrefwoorden" ma:readOnly="false" ma:fieldId="{23f27201-bee3-471e-b2e7-b64fd8b7ca38}" ma:taxonomyMulti="true" ma:sspId="e825c23e-dd67-47de-a8d0-9968326c9abe" ma:termSetId="00000000-0000-0000-0000-000000000000" ma:anchorId="00000000-0000-0000-0000-000000000000" ma:open="true" ma:isKeyword="true">
      <xsd:complexType>
        <xsd:sequence>
          <xsd:element ref="pc:Terms" minOccurs="0" maxOccurs="1"/>
        </xsd:sequence>
      </xsd:complexType>
    </xsd:element>
    <xsd:element name="ha513d776c704f9b80334f77961eaf34" ma:index="22" nillable="true" ma:taxonomy="true" ma:internalName="ha513d776c704f9b80334f77961eaf34" ma:taxonomyFieldName="Jaarcyclus" ma:displayName="Processtap" ma:readOnly="false" ma:fieldId="{1a513d77-6c70-4f9b-8033-4f77961eaf34}" ma:sspId="e825c23e-dd67-47de-a8d0-9968326c9abe" ma:termSetId="4cb202ff-f49a-46ae-8fbb-0434b095207f" ma:anchorId="00000000-0000-0000-0000-000000000000" ma:open="false" ma:isKeyword="false">
      <xsd:complexType>
        <xsd:sequence>
          <xsd:element ref="pc:Terms" minOccurs="0" maxOccurs="1"/>
        </xsd:sequence>
      </xsd:complexType>
    </xsd:element>
    <xsd:element name="p4c8a2b786ca4c9b92a42bb4f4886bdc" ma:index="24" nillable="true" ma:taxonomy="true" ma:internalName="p4c8a2b786ca4c9b92a42bb4f4886bdc" ma:taxonomyFieldName="Beleidsjaar1" ma:displayName="Beleidsjaar" ma:readOnly="false" ma:default="-1;#2020|0976c861-5558-4696-8472-f9ec75f0fb40" ma:fieldId="{94c8a2b7-86ca-4c9b-92a4-2bb4f4886bdc}" ma:sspId="e825c23e-dd67-47de-a8d0-9968326c9abe" ma:termSetId="4d818da8-db09-4916-84ed-5b8dcee68186" ma:anchorId="00000000-0000-0000-0000-000000000000" ma:open="false" ma:isKeyword="false">
      <xsd:complexType>
        <xsd:sequence>
          <xsd:element ref="pc:Terms" minOccurs="0" maxOccurs="1"/>
        </xsd:sequence>
      </xsd:complexType>
    </xsd:element>
    <xsd:element name="f90826dbbd8f4cbb907bdae725a51e79" ma:index="26" nillable="true" ma:taxonomy="true" ma:internalName="f90826dbbd8f4cbb907bdae725a51e79" ma:taxonomyFieldName="Team" ma:displayName="Team" ma:readOnly="false" ma:fieldId="{f90826db-bd8f-4cbb-907b-dae725a51e79}" ma:sspId="e825c23e-dd67-47de-a8d0-9968326c9abe" ma:termSetId="8d8ce299-646e-4169-8838-a026fec04409" ma:anchorId="00000000-0000-0000-0000-000000000000" ma:open="false" ma:isKeyword="false">
      <xsd:complexType>
        <xsd:sequence>
          <xsd:element ref="pc:Terms" minOccurs="0" maxOccurs="1"/>
        </xsd:sequence>
      </xsd:complexType>
    </xsd:element>
    <xsd:element name="p2a76cde4a3e494a8e2735af05fb6e87" ma:index="28" nillable="true" ma:taxonomy="true" ma:internalName="p2a76cde4a3e494a8e2735af05fb6e87" ma:taxonomyFieldName="Beleidsthema" ma:displayName="Thema" ma:readOnly="false" ma:fieldId="{92a76cde-4a3e-494a-8e27-35af05fb6e87}" ma:sspId="e825c23e-dd67-47de-a8d0-9968326c9abe" ma:termSetId="4c7442d8-a204-4c86-a58b-0ebc063f3e38" ma:anchorId="00000000-0000-0000-0000-000000000000" ma:open="false" ma:isKeyword="false">
      <xsd:complexType>
        <xsd:sequence>
          <xsd:element ref="pc:Terms" minOccurs="0" maxOccurs="1"/>
        </xsd:sequence>
      </xsd:complexType>
    </xsd:element>
    <xsd:element name="b27fcc31beaf4d658529e03c5a310ccd" ma:index="30" nillable="true" ma:taxonomy="true" ma:internalName="b27fcc31beaf4d658529e03c5a310ccd" ma:taxonomyFieldName="Zorgsoorttype" ma:displayName="ZorgsoortModule" ma:readOnly="false" ma:fieldId="{b27fcc31-beaf-4d65-8529-e03c5a310ccd}"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CatchAllLabel" ma:index="31" nillable="true" ma:displayName="Taxonomy Catch All Column1" ma:hidden="true" ma:list="{dd28570a-0771-412b-bbf6-09bedb60ce39}" ma:internalName="TaxCatchAllLabel" ma:readOnly="true" ma:showField="CatchAllDataLabel" ma:web="abe16ac8-be90-47d0-a0f3-97169ca29e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0a2a05-c90e-40be-881b-96448fdb7f5d" elementFormDefault="qualified">
    <xsd:import namespace="http://schemas.microsoft.com/office/2006/documentManagement/types"/>
    <xsd:import namespace="http://schemas.microsoft.com/office/infopath/2007/PartnerControls"/>
    <xsd:element name="Overlegnaam" ma:index="10" nillable="true" ma:displayName="Overlegnaam" ma:list="{58cadfa4-1465-4bad-8128-0f87ab16f726}" ma:internalName="Overlegnaam" ma:readOnly="false" ma:showField="Title">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lcf76f155ced4ddcb4097134ff3c332f" ma:index="39"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4d14c-4eb7-4daa-bbc0-71d805368e55" elementFormDefault="qualified">
    <xsd:import namespace="http://schemas.microsoft.com/office/2006/documentManagement/types"/>
    <xsd:import namespace="http://schemas.microsoft.com/office/infopath/2007/PartnerControls"/>
    <xsd:element name="SharedWithUsers" ma:index="3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f6b4f4a29743bb971e41d6e3f20aa2 xmlns="abe16ac8-be90-47d0-a0f3-97169ca29ea4">
      <Terms xmlns="http://schemas.microsoft.com/office/infopath/2007/PartnerControls">
        <TermInfo xmlns="http://schemas.microsoft.com/office/infopath/2007/PartnerControls">
          <TermName xmlns="http://schemas.microsoft.com/office/infopath/2007/PartnerControls">Huisartsen ＆ Integrale zorg</TermName>
          <TermId xmlns="http://schemas.microsoft.com/office/infopath/2007/PartnerControls">f2a223ff-054e-43a2-a3b1-353f8ff62774</TermId>
        </TermInfo>
      </Terms>
    </kef6b4f4a29743bb971e41d6e3f20aa2>
    <TaxCatchAll xmlns="abe16ac8-be90-47d0-a0f3-97169ca29ea4">
      <Value>345</Value>
    </TaxCatchAll>
    <f90826dbbd8f4cbb907bdae725a51e79 xmlns="abe16ac8-be90-47d0-a0f3-97169ca29ea4">
      <Terms xmlns="http://schemas.microsoft.com/office/infopath/2007/PartnerControls"/>
    </f90826dbbd8f4cbb907bdae725a51e79>
    <p4c8a2b786ca4c9b92a42bb4f4886bdc xmlns="abe16ac8-be90-47d0-a0f3-97169ca29ea4">
      <Terms xmlns="http://schemas.microsoft.com/office/infopath/2007/PartnerControls"/>
    </p4c8a2b786ca4c9b92a42bb4f4886bdc>
    <p2a76cde4a3e494a8e2735af05fb6e87 xmlns="abe16ac8-be90-47d0-a0f3-97169ca29ea4">
      <Terms xmlns="http://schemas.microsoft.com/office/infopath/2007/PartnerControls"/>
    </p2a76cde4a3e494a8e2735af05fb6e87>
    <Overlegnaam xmlns="d80a2a05-c90e-40be-881b-96448fdb7f5d" xsi:nil="true"/>
    <TaxKeywordTaxHTField xmlns="abe16ac8-be90-47d0-a0f3-97169ca29ea4">
      <Terms xmlns="http://schemas.microsoft.com/office/infopath/2007/PartnerControls"/>
    </TaxKeywordTaxHTField>
    <ha513d776c704f9b80334f77961eaf34 xmlns="abe16ac8-be90-47d0-a0f3-97169ca29ea4">
      <Terms xmlns="http://schemas.microsoft.com/office/infopath/2007/PartnerControls"/>
    </ha513d776c704f9b80334f77961eaf34>
    <b27fcc31beaf4d658529e03c5a310ccd xmlns="abe16ac8-be90-47d0-a0f3-97169ca29ea4">
      <Terms xmlns="http://schemas.microsoft.com/office/infopath/2007/PartnerControls"/>
    </b27fcc31beaf4d658529e03c5a310ccd>
    <lcf76f155ced4ddcb4097134ff3c332f xmlns="d80a2a05-c90e-40be-881b-96448fdb7f5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720038-E422-4ED4-ACAB-888EC412BCD2}">
  <ds:schemaRefs>
    <ds:schemaRef ds:uri="http://schemas.microsoft.com/sharepoint/v3/contenttype/forms"/>
  </ds:schemaRefs>
</ds:datastoreItem>
</file>

<file path=customXml/itemProps2.xml><?xml version="1.0" encoding="utf-8"?>
<ds:datastoreItem xmlns:ds="http://schemas.openxmlformats.org/officeDocument/2006/customXml" ds:itemID="{26B854C2-03C7-4A25-B8D7-9AEF25B61CB2}">
  <ds:schemaRefs>
    <ds:schemaRef ds:uri="http://schemas.microsoft.com/office/2006/metadata/customXsn"/>
  </ds:schemaRefs>
</ds:datastoreItem>
</file>

<file path=customXml/itemProps3.xml><?xml version="1.0" encoding="utf-8"?>
<ds:datastoreItem xmlns:ds="http://schemas.openxmlformats.org/officeDocument/2006/customXml" ds:itemID="{3698B2E3-7EBB-46A2-85DC-E9B0158C9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16ac8-be90-47d0-a0f3-97169ca29ea4"/>
    <ds:schemaRef ds:uri="d80a2a05-c90e-40be-881b-96448fdb7f5d"/>
    <ds:schemaRef ds:uri="42c4d14c-4eb7-4daa-bbc0-71d805368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ED7E34-1846-45EF-A478-696EADDB3A92}">
  <ds:schemaRefs>
    <ds:schemaRef ds:uri="http://purl.org/dc/terms/"/>
    <ds:schemaRef ds:uri="42c4d14c-4eb7-4daa-bbc0-71d805368e5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d80a2a05-c90e-40be-881b-96448fdb7f5d"/>
    <ds:schemaRef ds:uri="abe16ac8-be90-47d0-a0f3-97169ca29e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Kwetsb. Ouderen Rekentool Regio</vt:lpstr>
      <vt:lpstr>Variabelen</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Bakker, R S (Romy)</dc:creator>
  <cp:lastModifiedBy>Aart Claassens (AP)</cp:lastModifiedBy>
  <dcterms:created xsi:type="dcterms:W3CDTF">2018-09-27T13:15:48Z</dcterms:created>
  <dcterms:modified xsi:type="dcterms:W3CDTF">2023-08-22T14:19:20Z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0x010100ABA60FCCDED7C941AC5924233A896963009F52F9ED1A3E4645AD6ADC50F2219315</vt:lpwstr>
  </property>
  <property fmtid="{D5CDD505-2E9C-101B-9397-08002B2CF9AE}" pid="3" name="Klantgroep12">
    <vt:lpwstr>345;#Huisartsen ＆ Integrale zorg|f2a223ff-054e-43a2-a3b1-353f8ff62774</vt:lpwstr>
  </property>
  <property fmtid="{D5CDD505-2E9C-101B-9397-08002B2CF9AE}" pid="4" name="TaxKeyword">
    <vt:lpwstr/>
  </property>
  <property fmtid="{D5CDD505-2E9C-101B-9397-08002B2CF9AE}" pid="5" name="Team">
    <vt:lpwstr/>
  </property>
  <property fmtid="{D5CDD505-2E9C-101B-9397-08002B2CF9AE}" pid="6" name="Jaarcyclus">
    <vt:lpwstr/>
  </property>
  <property fmtid="{D5CDD505-2E9C-101B-9397-08002B2CF9AE}" pid="7" name="Beleidsjaar1">
    <vt:lpwstr/>
  </property>
  <property fmtid="{D5CDD505-2E9C-101B-9397-08002B2CF9AE}" pid="8" name="Beleidsthema">
    <vt:lpwstr/>
  </property>
  <property fmtid="{D5CDD505-2E9C-101B-9397-08002B2CF9AE}" pid="9" name="Zorgsoorttype">
    <vt:lpwstr/>
  </property>
  <property fmtid="{D5CDD505-2E9C-101B-9397-08002B2CF9AE}" pid="10" name="MSIP_Label_dc51b40b-b0d3-4674-939c-d9f10b9a3b25_Enabled">
    <vt:lpwstr>true</vt:lpwstr>
  </property>
  <property fmtid="{D5CDD505-2E9C-101B-9397-08002B2CF9AE}" pid="11" name="MSIP_Label_dc51b40b-b0d3-4674-939c-d9f10b9a3b25_SetDate">
    <vt:lpwstr>2021-11-04T13:10:03Z</vt:lpwstr>
  </property>
  <property fmtid="{D5CDD505-2E9C-101B-9397-08002B2CF9AE}" pid="12" name="MSIP_Label_dc51b40b-b0d3-4674-939c-d9f10b9a3b25_Method">
    <vt:lpwstr>Standard</vt:lpwstr>
  </property>
  <property fmtid="{D5CDD505-2E9C-101B-9397-08002B2CF9AE}" pid="13" name="MSIP_Label_dc51b40b-b0d3-4674-939c-d9f10b9a3b25_Name">
    <vt:lpwstr>Bedrijfsintern</vt:lpwstr>
  </property>
  <property fmtid="{D5CDD505-2E9C-101B-9397-08002B2CF9AE}" pid="14" name="MSIP_Label_dc51b40b-b0d3-4674-939c-d9f10b9a3b25_SiteId">
    <vt:lpwstr>c37ef212-d4a3-44b6-92df-0d1dff85604f</vt:lpwstr>
  </property>
  <property fmtid="{D5CDD505-2E9C-101B-9397-08002B2CF9AE}" pid="15" name="MSIP_Label_dc51b40b-b0d3-4674-939c-d9f10b9a3b25_ActionId">
    <vt:lpwstr>d5948704-8b12-49aa-ab0e-869ab6d3a77f</vt:lpwstr>
  </property>
  <property fmtid="{D5CDD505-2E9C-101B-9397-08002B2CF9AE}" pid="16" name="MSIP_Label_dc51b40b-b0d3-4674-939c-d9f10b9a3b25_ContentBits">
    <vt:lpwstr>0</vt:lpwstr>
  </property>
  <property fmtid="{D5CDD505-2E9C-101B-9397-08002B2CF9AE}" pid="17" name="MediaServiceImageTags">
    <vt:lpwstr/>
  </property>
</Properties>
</file>