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achmea-my.sharepoint.com/personal/martine_kreleger-van_hoffen_zilverenkruis_nl/Documents/Zorgkantoor/"/>
    </mc:Choice>
  </mc:AlternateContent>
  <xr:revisionPtr revIDLastSave="0" documentId="8_{D9ABEA38-4D2A-4B36-B87E-7E175F94A599}" xr6:coauthVersionLast="47" xr6:coauthVersionMax="47" xr10:uidLastSave="{00000000-0000-0000-0000-000000000000}"/>
  <bookViews>
    <workbookView xWindow="-110" yWindow="-110" windowWidth="19420" windowHeight="10420" xr2:uid="{00000000-000D-0000-FFFF-FFFF00000000}"/>
  </bookViews>
  <sheets>
    <sheet name="Vertaaltabel 2024" sheetId="8" r:id="rId1"/>
    <sheet name="Tarief per ZZP" sheetId="4" r:id="rId2"/>
    <sheet name="Toelichting" sheetId="9" r:id="rId3"/>
  </sheets>
  <definedNames>
    <definedName name="_xlnm._FilterDatabase" localSheetId="1" hidden="1">'Tarief per ZZP'!$A$3:$D$145</definedName>
    <definedName name="_xlnm._FilterDatabase" localSheetId="0" hidden="1">'Vertaaltabel 2024'!$A$2:$EN$57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42" i="8" l="1"/>
  <c r="DD3" i="8"/>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AP7" i="8" s="1"/>
  <c r="D8" i="8"/>
  <c r="D9" i="8"/>
  <c r="D10" i="8"/>
  <c r="D11" i="8"/>
  <c r="D12" i="8"/>
  <c r="D13" i="8"/>
  <c r="D14" i="8"/>
  <c r="D15" i="8"/>
  <c r="D16" i="8"/>
  <c r="D17" i="8"/>
  <c r="D18" i="8"/>
  <c r="CV18" i="8" s="1"/>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CX21" i="8" l="1"/>
  <c r="CY21" i="8"/>
  <c r="CW21" i="8"/>
  <c r="CV21" i="8"/>
  <c r="BZ36" i="8"/>
  <c r="BH36" i="8"/>
  <c r="AX36" i="8"/>
  <c r="BW36" i="8"/>
  <c r="BY36" i="8"/>
  <c r="BG36" i="8"/>
  <c r="AW36" i="8"/>
  <c r="AU36" i="8"/>
  <c r="BX36" i="8"/>
  <c r="BF36" i="8"/>
  <c r="AV36" i="8"/>
  <c r="BE36" i="8"/>
  <c r="BV36" i="8"/>
  <c r="BD36" i="8"/>
  <c r="AT36" i="8"/>
  <c r="BJ36" i="8"/>
  <c r="AP36" i="8"/>
  <c r="BI36" i="8"/>
  <c r="AY36" i="8"/>
  <c r="BU36" i="8"/>
  <c r="BC36" i="8"/>
  <c r="AS36" i="8"/>
  <c r="CB36" i="8"/>
  <c r="AZ36" i="8"/>
  <c r="CA36" i="8"/>
  <c r="AO36" i="8"/>
  <c r="CY20" i="8"/>
  <c r="CV20" i="8"/>
  <c r="AM20" i="8"/>
  <c r="CX23" i="8"/>
  <c r="CY23" i="8"/>
  <c r="CV23" i="8"/>
  <c r="CW23" i="8"/>
  <c r="CV22" i="8"/>
  <c r="CW22" i="8"/>
  <c r="CY22" i="8"/>
  <c r="CX22" i="8"/>
  <c r="AU6" i="8"/>
  <c r="AR6" i="8"/>
  <c r="Q5" i="8"/>
  <c r="R5" i="8"/>
  <c r="L5" i="8" l="1"/>
  <c r="BB18" i="8"/>
  <c r="AQ11" i="8"/>
  <c r="DG41" i="8"/>
  <c r="CY36" i="8"/>
  <c r="K5" i="8"/>
  <c r="DC36" i="8"/>
  <c r="CX36" i="8"/>
  <c r="CH36" i="8"/>
  <c r="CG36" i="8"/>
  <c r="I5" i="8"/>
  <c r="DS47" i="8"/>
  <c r="DT47" i="8"/>
  <c r="DD36" i="8"/>
  <c r="CN36" i="8"/>
  <c r="AR30" i="8"/>
  <c r="H5" i="8"/>
  <c r="CS23" i="8"/>
  <c r="CI36" i="8"/>
  <c r="CM36" i="8"/>
  <c r="J5" i="8"/>
  <c r="BA23" i="8" l="1"/>
  <c r="BA18" i="8"/>
  <c r="CW41" i="8"/>
  <c r="CW36" i="8"/>
  <c r="CQ23" i="8"/>
  <c r="CQ36" i="8"/>
  <c r="BV30" i="8"/>
  <c r="CK30" i="8"/>
  <c r="CK36" i="8"/>
  <c r="DE41" i="8"/>
  <c r="DE36" i="8"/>
  <c r="AT8" i="8"/>
  <c r="CE23" i="8"/>
  <c r="CE36" i="8"/>
  <c r="CV36" i="8"/>
  <c r="CR30" i="8"/>
  <c r="CR36" i="8"/>
  <c r="CF23" i="8"/>
  <c r="CF36" i="8"/>
  <c r="BH23" i="8"/>
  <c r="CL23" i="8"/>
  <c r="CL36" i="8"/>
  <c r="CJ23" i="8"/>
  <c r="CJ36"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<sst xmlns="http://schemas.openxmlformats.org/spreadsheetml/2006/main" count="5910" uniqueCount="400">
  <si>
    <t>Geïndiceerde Zorgprofiel</t>
  </si>
  <si>
    <t>Toegewezen ZZP</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</si>
  <si>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</si>
  <si>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</si>
  <si>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</si>
  <si>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</si>
  <si>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</si>
  <si>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</si>
  <si>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</si>
  <si>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</si>
  <si>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</si>
  <si>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</si>
  <si>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</si>
  <si>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</si>
  <si>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</si>
  <si>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</si>
  <si>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GGZ-W1, excl DB, excl BH</t>
  </si>
  <si>
    <t>GGZ-W1, excl DB, incl BH</t>
  </si>
  <si>
    <t>GGZ-W1, incl DB, excl BH</t>
  </si>
  <si>
    <t>GGZ-W1, incl DB, incl BH</t>
  </si>
  <si>
    <t>GGZ-W2, excl DB, excl BH</t>
  </si>
  <si>
    <t>GGZ-W2, excl DB, incl BH</t>
  </si>
  <si>
    <t>GGZ-W2, incl DB, excl BH</t>
  </si>
  <si>
    <t>GGZ-W2, incl DB, incl BH</t>
  </si>
  <si>
    <t>GGZ-W3, excl DB, excl BH</t>
  </si>
  <si>
    <t>GGZ-W3, excl DB, incl BH</t>
  </si>
  <si>
    <t>GGZ-W3, incl DB, excl BH</t>
  </si>
  <si>
    <t>GGZ-W3, incl DB, incl BH</t>
  </si>
  <si>
    <t>GGZ-W4, excl DB, excl BH</t>
  </si>
  <si>
    <t>GGZ-W4, excl DB, incl BH</t>
  </si>
  <si>
    <t>GGZ-W4, incl DB, excl BH</t>
  </si>
  <si>
    <t>GGZ-W4, incl DB, incl BH</t>
  </si>
  <si>
    <t>GGZ-W5, excl DB, excl BH</t>
  </si>
  <si>
    <t>GGZ-W5, excl DB, incl BH</t>
  </si>
  <si>
    <t>GGZ-W5, incl DB, excl BH</t>
  </si>
  <si>
    <t>GGZ-W5,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</si>
  <si>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</si>
  <si>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</si>
  <si>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</si>
  <si>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</si>
  <si>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</si>
  <si>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</si>
  <si>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</si>
  <si>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</si>
  <si>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</si>
  <si>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</si>
  <si>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</si>
  <si>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</si>
  <si>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</si>
  <si>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</si>
  <si>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</si>
  <si>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</si>
  <si>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</si>
  <si>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</si>
  <si>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</si>
  <si>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</si>
  <si>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</si>
  <si>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</si>
  <si>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</si>
  <si>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</si>
  <si>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</si>
  <si>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</si>
  <si>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</si>
  <si>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</si>
  <si>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</si>
  <si>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</si>
  <si>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</si>
  <si>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</si>
  <si>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</si>
  <si>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</si>
  <si>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</si>
  <si>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</si>
  <si>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</si>
  <si>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</si>
  <si>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</si>
  <si>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</si>
  <si>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</si>
  <si>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</si>
  <si>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</si>
  <si>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</si>
  <si>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</si>
  <si>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</si>
  <si>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</si>
  <si>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</si>
  <si>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</si>
  <si>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</si>
  <si>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</si>
  <si>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</si>
  <si>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</si>
  <si>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</si>
  <si>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</si>
  <si>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</si>
  <si>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</si>
  <si>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</si>
  <si>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VV1, incl. DB</t>
  </si>
  <si>
    <t>VV2, incl. DB</t>
  </si>
  <si>
    <t>VV3, incl. DB, excl. BH</t>
  </si>
  <si>
    <t>VV4, incl. DB, excl. BH</t>
  </si>
  <si>
    <t>VV5, incl. DB, excl. BH</t>
  </si>
  <si>
    <t>VV6, incl. DB, excl. BH</t>
  </si>
  <si>
    <t>VV7, incl. DB, excl. BH</t>
  </si>
  <si>
    <t>VV8, incl. DB, excl. BH</t>
  </si>
  <si>
    <t>VV9b, incl. DB, excl. BH</t>
  </si>
  <si>
    <t>VV3, incl. DB, incl. BH</t>
  </si>
  <si>
    <t>VV4, incl. DB, incl. BH</t>
  </si>
  <si>
    <t>VV5, incl. DB, incl. BH</t>
  </si>
  <si>
    <t>VV6, incl. DB, incl. BH</t>
  </si>
  <si>
    <t>VV7, incl. DB, incl. BH</t>
  </si>
  <si>
    <t>VV8, incl. DB, incl. BH</t>
  </si>
  <si>
    <t>VV9b, incl. DB, incl.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</si>
  <si>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</si>
  <si>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</si>
  <si>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</si>
  <si>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</si>
  <si>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</si>
  <si>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</si>
  <si>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</si>
  <si>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</si>
  <si>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</si>
  <si>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</si>
  <si>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</si>
  <si>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</si>
  <si>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</si>
  <si>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</si>
  <si>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</si>
  <si>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</si>
  <si>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</si>
  <si>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</si>
  <si>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</si>
  <si>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</si>
  <si>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</si>
  <si>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</si>
  <si>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</si>
  <si>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</si>
  <si>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</si>
  <si>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</si>
  <si>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ZG-visueel 3, excl. DB, incl. BH</t>
  </si>
  <si>
    <t>ZG-visueel 3, incl. DB, incl. BH</t>
  </si>
  <si>
    <t>ZG-visueel 4, excl. DB, incl. BH</t>
  </si>
  <si>
    <t>ZG-visueel 4, incl. DB, incl. BH</t>
  </si>
  <si>
    <t>ZG-visueel 5, excl. DB, incl. BH</t>
  </si>
  <si>
    <t>ZG-visueel 5, incl. DB, incl. BH</t>
  </si>
  <si>
    <t>Geïndiceerde ZZP</t>
  </si>
  <si>
    <t xml:space="preserve">Maximum NZa Tarief </t>
  </si>
  <si>
    <t>GGZ-B1</t>
  </si>
  <si>
    <t>GGZ-B</t>
  </si>
  <si>
    <t>Nee</t>
  </si>
  <si>
    <t>GGZ-B2</t>
  </si>
  <si>
    <t>Tijdelijk</t>
  </si>
  <si>
    <t>GGZ-B3</t>
  </si>
  <si>
    <t>GGZ-B4</t>
  </si>
  <si>
    <t>GGZ-B5</t>
  </si>
  <si>
    <t>GGZ-B6</t>
  </si>
  <si>
    <t>GGZ-B7</t>
  </si>
  <si>
    <t>GGZ-W1</t>
  </si>
  <si>
    <t>GGZ-W</t>
  </si>
  <si>
    <t>GGZ-W2</t>
  </si>
  <si>
    <t>GGZ-W3</t>
  </si>
  <si>
    <t>GGZ-W4</t>
  </si>
  <si>
    <t>GGZ-W5</t>
  </si>
  <si>
    <t>LG1</t>
  </si>
  <si>
    <t>LG</t>
  </si>
  <si>
    <t>LG2</t>
  </si>
  <si>
    <t>LG3</t>
  </si>
  <si>
    <t>LG4</t>
  </si>
  <si>
    <t>Ja</t>
  </si>
  <si>
    <t>LG5</t>
  </si>
  <si>
    <t>LG6</t>
  </si>
  <si>
    <t>LG7</t>
  </si>
  <si>
    <t>LVG1</t>
  </si>
  <si>
    <t>LVG</t>
  </si>
  <si>
    <t>LVG2</t>
  </si>
  <si>
    <t>LVG3</t>
  </si>
  <si>
    <t>LVG4</t>
  </si>
  <si>
    <t>LVG5</t>
  </si>
  <si>
    <t>SGLVG1</t>
  </si>
  <si>
    <t>SGLVG</t>
  </si>
  <si>
    <t>VG1</t>
  </si>
  <si>
    <t>VG</t>
  </si>
  <si>
    <t>VG2</t>
  </si>
  <si>
    <t>VG3</t>
  </si>
  <si>
    <t>VG4</t>
  </si>
  <si>
    <t>VG5</t>
  </si>
  <si>
    <t>VG6</t>
  </si>
  <si>
    <t>VG7</t>
  </si>
  <si>
    <t>VG8</t>
  </si>
  <si>
    <t>VV1</t>
  </si>
  <si>
    <t>VV</t>
  </si>
  <si>
    <t>VV2</t>
  </si>
  <si>
    <t>VV3</t>
  </si>
  <si>
    <t>VV4</t>
  </si>
  <si>
    <t>VV5</t>
  </si>
  <si>
    <t>VV6</t>
  </si>
  <si>
    <t>VV7</t>
  </si>
  <si>
    <t>VV8</t>
  </si>
  <si>
    <t>VV9b</t>
  </si>
  <si>
    <t>9b</t>
  </si>
  <si>
    <t>ZG-auditief 1</t>
  </si>
  <si>
    <t xml:space="preserve">ZG-auditief </t>
  </si>
  <si>
    <t>ZG-auditief 2</t>
  </si>
  <si>
    <t>ZG-auditief 3</t>
  </si>
  <si>
    <t>ZG-auditief 4</t>
  </si>
  <si>
    <t>ZG-visueel 1</t>
  </si>
  <si>
    <t xml:space="preserve">ZG-visueel </t>
  </si>
  <si>
    <t>ZG-visueel 2</t>
  </si>
  <si>
    <t>ZG-visueel 3</t>
  </si>
  <si>
    <t>ZG-visueel 4</t>
  </si>
  <si>
    <t>ZG-visueel 5</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</si>
  <si>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</si>
  <si>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</si>
  <si>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Tarieven</t>
  </si>
  <si>
    <t>ZZP</t>
  </si>
  <si>
    <t>Geindiceerde ZZP</t>
  </si>
  <si>
    <t>Prestatiecode</t>
  </si>
  <si>
    <t>Z212</t>
  </si>
  <si>
    <t>Z213</t>
  </si>
  <si>
    <t>Z222</t>
  </si>
  <si>
    <t>Z223</t>
  </si>
  <si>
    <t>Z232</t>
  </si>
  <si>
    <t>Z233</t>
  </si>
  <si>
    <t>Z242</t>
  </si>
  <si>
    <t>Z243</t>
  </si>
  <si>
    <t>Z252</t>
  </si>
  <si>
    <t>Z253</t>
  </si>
  <si>
    <t>Z262</t>
  </si>
  <si>
    <t>Z263</t>
  </si>
  <si>
    <t>Z272</t>
  </si>
  <si>
    <t>Z273</t>
  </si>
  <si>
    <t>Z210G</t>
  </si>
  <si>
    <t>Z211G</t>
  </si>
  <si>
    <t>Z212G</t>
  </si>
  <si>
    <t>Z213G</t>
  </si>
  <si>
    <t>Z220G</t>
  </si>
  <si>
    <t>Z221G</t>
  </si>
  <si>
    <t>Z222G</t>
  </si>
  <si>
    <t>Z223G</t>
  </si>
  <si>
    <t>Z230G</t>
  </si>
  <si>
    <t>Z231G</t>
  </si>
  <si>
    <t>Z232G</t>
  </si>
  <si>
    <t>Z233G</t>
  </si>
  <si>
    <t>Z240G</t>
  </si>
  <si>
    <t>Z241G</t>
  </si>
  <si>
    <t>Z242G</t>
  </si>
  <si>
    <t>Z243G</t>
  </si>
  <si>
    <t>Z250G</t>
  </si>
  <si>
    <t>Z251G</t>
  </si>
  <si>
    <t>Z252G</t>
  </si>
  <si>
    <t>Z253G</t>
  </si>
  <si>
    <t>Z614</t>
  </si>
  <si>
    <t>Z615</t>
  </si>
  <si>
    <t>Z624</t>
  </si>
  <si>
    <t>Z625</t>
  </si>
  <si>
    <t>Z630</t>
  </si>
  <si>
    <t>Z631</t>
  </si>
  <si>
    <t>Z640</t>
  </si>
  <si>
    <t>Z641</t>
  </si>
  <si>
    <t>Z650</t>
  </si>
  <si>
    <t>Z651</t>
  </si>
  <si>
    <t>Z660</t>
  </si>
  <si>
    <t>Z661</t>
  </si>
  <si>
    <t>Z670</t>
  </si>
  <si>
    <t>Z671</t>
  </si>
  <si>
    <t>Z632</t>
  </si>
  <si>
    <t>Z633</t>
  </si>
  <si>
    <t>Z642</t>
  </si>
  <si>
    <t>Z643</t>
  </si>
  <si>
    <t>Z652</t>
  </si>
  <si>
    <t>Z653</t>
  </si>
  <si>
    <t>Z662</t>
  </si>
  <si>
    <t>Z663</t>
  </si>
  <si>
    <t>Z672</t>
  </si>
  <si>
    <t>Z673</t>
  </si>
  <si>
    <t>Z513</t>
  </si>
  <si>
    <t>Z523</t>
  </si>
  <si>
    <t>Z533</t>
  </si>
  <si>
    <t>Z543</t>
  </si>
  <si>
    <t>Z553</t>
  </si>
  <si>
    <t>Z573</t>
  </si>
  <si>
    <t>Z414</t>
  </si>
  <si>
    <t>Z415</t>
  </si>
  <si>
    <t>Z424</t>
  </si>
  <si>
    <t>Z425</t>
  </si>
  <si>
    <t>Z430</t>
  </si>
  <si>
    <t>Z431</t>
  </si>
  <si>
    <t>Z440</t>
  </si>
  <si>
    <t>Z441</t>
  </si>
  <si>
    <t>Z454</t>
  </si>
  <si>
    <t>Z455</t>
  </si>
  <si>
    <t>Z460</t>
  </si>
  <si>
    <t>Z461</t>
  </si>
  <si>
    <t>Z470</t>
  </si>
  <si>
    <t>Z471</t>
  </si>
  <si>
    <t>Z480</t>
  </si>
  <si>
    <t>Z481</t>
  </si>
  <si>
    <t>Z432</t>
  </si>
  <si>
    <t>Z433</t>
  </si>
  <si>
    <t>Z442</t>
  </si>
  <si>
    <t>Z443</t>
  </si>
  <si>
    <t>Z456</t>
  </si>
  <si>
    <t>Z457</t>
  </si>
  <si>
    <t>Z462</t>
  </si>
  <si>
    <t>Z463</t>
  </si>
  <si>
    <t>Z472</t>
  </si>
  <si>
    <t>Z473</t>
  </si>
  <si>
    <t>Z482</t>
  </si>
  <si>
    <t>Z483</t>
  </si>
  <si>
    <t>Z015</t>
  </si>
  <si>
    <t>Z025</t>
  </si>
  <si>
    <t>Z031</t>
  </si>
  <si>
    <t>Z041</t>
  </si>
  <si>
    <t>Z051</t>
  </si>
  <si>
    <t>Z061</t>
  </si>
  <si>
    <t>Z071</t>
  </si>
  <si>
    <t>Z081</t>
  </si>
  <si>
    <t>Z095</t>
  </si>
  <si>
    <t>VV10, incl. DB, excl. BH</t>
  </si>
  <si>
    <t>Z101</t>
  </si>
  <si>
    <t>Z033</t>
  </si>
  <si>
    <t>Z043</t>
  </si>
  <si>
    <t>Z053</t>
  </si>
  <si>
    <t>Z063</t>
  </si>
  <si>
    <t>Z073</t>
  </si>
  <si>
    <t>Z083</t>
  </si>
  <si>
    <t>Z097</t>
  </si>
  <si>
    <t>VV10, incl. DB, incl. BH</t>
  </si>
  <si>
    <t>Z103</t>
  </si>
  <si>
    <t>Z710</t>
  </si>
  <si>
    <t>Z711</t>
  </si>
  <si>
    <t>Z720</t>
  </si>
  <si>
    <t>Z721</t>
  </si>
  <si>
    <t>Z730</t>
  </si>
  <si>
    <t>Z731</t>
  </si>
  <si>
    <t>Z740</t>
  </si>
  <si>
    <t>Z741</t>
  </si>
  <si>
    <t>Z712</t>
  </si>
  <si>
    <t>Z713</t>
  </si>
  <si>
    <t>Z722</t>
  </si>
  <si>
    <t>Z723</t>
  </si>
  <si>
    <t>Z732</t>
  </si>
  <si>
    <t>Z733</t>
  </si>
  <si>
    <t>Z742</t>
  </si>
  <si>
    <t>Z743</t>
  </si>
  <si>
    <t>Z814</t>
  </si>
  <si>
    <t>Z815</t>
  </si>
  <si>
    <t>Z824</t>
  </si>
  <si>
    <t>Z825</t>
  </si>
  <si>
    <t>Z830</t>
  </si>
  <si>
    <t>Z831</t>
  </si>
  <si>
    <t>Z840</t>
  </si>
  <si>
    <t>Z841</t>
  </si>
  <si>
    <t>Z850</t>
  </si>
  <si>
    <t>Z851</t>
  </si>
  <si>
    <t>Z832</t>
  </si>
  <si>
    <t>Z833</t>
  </si>
  <si>
    <t>Z842</t>
  </si>
  <si>
    <t>Z843</t>
  </si>
  <si>
    <t>Z852</t>
  </si>
  <si>
    <t>Z853</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</si>
  <si>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</si>
  <si>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</si>
  <si>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</si>
  <si>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</si>
  <si>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</si>
  <si>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</si>
  <si>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</si>
  <si>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</si>
  <si>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</si>
  <si>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</si>
  <si>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</si>
  <si>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</si>
  <si>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</si>
  <si>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</si>
  <si>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</si>
  <si>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</si>
  <si>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</si>
  <si>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</si>
  <si>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</si>
  <si>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</si>
  <si>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</si>
  <si>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</si>
  <si>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</si>
  <si>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</si>
  <si>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</si>
  <si>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</si>
  <si>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</si>
  <si>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</si>
  <si>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</si>
  <si>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</si>
  <si>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</si>
  <si>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</si>
  <si>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</si>
  <si>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</si>
  <si>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</si>
  <si>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</si>
  <si>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</si>
  <si>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</si>
  <si>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</si>
  <si>
    <r>
      <t xml:space="preserve">Vertaaltabel  2024            </t>
    </r>
    <r>
      <rPr>
        <b/>
        <sz val="10"/>
        <color theme="0"/>
        <rFont val="Corbel"/>
        <family val="2"/>
      </rPr>
      <t>Bijlage bij voorschrift zorgtoewijzing</t>
    </r>
  </si>
  <si>
    <t>Vertaaltabel 2024</t>
  </si>
  <si>
    <t>Maximum NZa tarief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</si>
</sst>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3" x14ac:knownFonts="1">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1">
    <xf numFmtId="0" fontId="0" fillId="0" borderId="0" xfId="0"/>
    <xf numFmtId="0" fontId="2" fillId="0" borderId="1" xfId="0" applyFont="1" applyBorder="1" applyAlignment="1">
      <alignment horizontal="left" vertical="center"/>
    </xf>
    <xf numFmtId="0" fontId="4" fillId="0" borderId="0" xfId="0" applyFo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2" fillId="0" borderId="1" xfId="0" applyFont="1" applyBorder="1" applyAlignment="1">
      <alignment horizontal="left"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xf numFmtId="0" fontId="0" fillId="0" borderId="1" xfId="0" applyBorder="1"/>
    <xf numFmtId="164" fontId="0" fillId="0" borderId="0" xfId="17" applyFont="1" applyFill="1"/>
    <xf numFmtId="0" fontId="2" fillId="0" borderId="3" xfId="0" applyFont="1" applyBorder="1" applyAlignment="1">
      <alignment horizontal="left" vertical="top"/>
    </xf>
    <xf numFmtId="164" fontId="5" fillId="0" borderId="20" xfId="17" applyFont="1" applyFill="1" applyBorder="1" applyAlignment="1" applyProtection="1">
      <alignment horizontal="center" vertical="top"/>
    </xf>
    <xf numFmtId="0" fontId="2" fillId="0" borderId="0" xfId="0" applyFont="1" applyAlignment="1">
      <alignment horizontal="left" vertical="top"/>
    </xf>
    <xf numFmtId="164" fontId="5" fillId="0" borderId="0" xfId="17" applyFont="1" applyFill="1" applyBorder="1" applyAlignment="1" applyProtection="1">
      <alignment horizontal="center"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5">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CT39" activePane="bottomRight" state="frozen"/>
      <selection pane="topRight" activeCell="F1" sqref="F1"/>
      <selection pane="bottomLeft" activeCell="A6" sqref="A6"/>
      <selection pane="bottomRight" activeCell="CU45" sqref="CU45"/>
    </sheetView>
  </sheetViews>
  <sheetFormatPr defaultColWidth="0" defaultRowHeight="12.5" zeroHeight="1" x14ac:dyDescent="0.25"/>
  <cols>
    <col min="1" max="1" width="18" bestFit="1" customWidth="1"/>
    <col min="2" max="2" width="19.54296875" customWidth="1"/>
    <col min="3" max="3" width="10.1796875" customWidth="1"/>
    <col min="4" max="4" width="13" customWidth="1"/>
    <col min="5" max="5" width="9.453125" customWidth="1"/>
    <col min="6" max="6" width="9.453125" style="9" bestFit="1" customWidth="1"/>
    <col min="7" max="18" width="9.453125" bestFit="1" customWidth="1"/>
    <col min="19" max="39" width="9.453125" customWidth="1"/>
    <col min="40" max="58" width="9.453125" bestFit="1" customWidth="1"/>
    <col min="59" max="59" width="9.453125" customWidth="1"/>
    <col min="60" max="60" width="9.453125" bestFit="1" customWidth="1"/>
    <col min="61" max="61" width="9" customWidth="1"/>
    <col min="62" max="74" width="9.453125" bestFit="1" customWidth="1"/>
    <col min="75" max="75" width="9.54296875" customWidth="1"/>
    <col min="76" max="76" width="9.453125" bestFit="1" customWidth="1"/>
    <col min="77" max="77" width="9" customWidth="1"/>
    <col min="78" max="92" width="9.453125" bestFit="1" customWidth="1"/>
    <col min="93" max="93" width="9.453125" customWidth="1"/>
    <col min="94" max="144" width="9.453125" bestFit="1" customWidth="1"/>
    <col min="145" max="145" width="9.453125" customWidth="1"/>
  </cols>
  <sheetData>
    <row r="1" spans="1:188" s="14" customFormat="1" ht="79.75" customHeight="1" x14ac:dyDescent="0.65">
      <c r="A1"/>
      <c r="B1" s="45" t="s">
        <v>397</v>
      </c>
      <c r="C1" s="46"/>
      <c r="D1" s="46"/>
      <c r="F1" s="15"/>
      <c r="G1" s="16"/>
    </row>
    <row r="2" spans="1:188" ht="109.5" customHeight="1" x14ac:dyDescent="0.3">
      <c r="A2" s="8"/>
      <c r="B2" s="27" t="s">
        <v>0</v>
      </c>
      <c r="C2" s="28"/>
      <c r="D2" s="17" t="s">
        <v>1</v>
      </c>
      <c r="E2" s="18" t="s">
        <v>2</v>
      </c>
      <c r="F2" s="18" t="s">
        <v>3</v>
      </c>
      <c r="G2" s="18" t="s">
        <v>4</v>
      </c>
      <c r="H2" s="18" t="s">
        <v>5</v>
      </c>
      <c r="I2" s="18" t="s">
        <v>6</v>
      </c>
      <c r="J2" s="18" t="s">
        <v>7</v>
      </c>
      <c r="K2" s="18" t="s">
        <v>8</v>
      </c>
      <c r="L2" s="18" t="s">
        <v>9</v>
      </c>
      <c r="M2" s="18" t="s">
        <v>10</v>
      </c>
      <c r="N2" s="18" t="s">
        <v>11</v>
      </c>
      <c r="O2" s="18" t="s">
        <v>12</v>
      </c>
      <c r="P2" s="18" t="s">
        <v>13</v>
      </c>
      <c r="Q2" s="18" t="s">
        <v>14</v>
      </c>
      <c r="R2" s="18" t="s">
        <v>15</v>
      </c>
      <c r="S2" s="18" t="s">
        <v>16</v>
      </c>
      <c r="T2" s="18" t="s">
        <v>17</v>
      </c>
      <c r="U2" s="18" t="s">
        <v>18</v>
      </c>
      <c r="V2" s="18" t="s">
        <v>19</v>
      </c>
      <c r="W2" s="18" t="s">
        <v>20</v>
      </c>
      <c r="X2" s="18" t="s">
        <v>21</v>
      </c>
      <c r="Y2" s="18" t="s">
        <v>22</v>
      </c>
      <c r="Z2" s="18" t="s">
        <v>23</v>
      </c>
      <c r="AA2" s="18" t="s">
        <v>24</v>
      </c>
      <c r="AB2" s="18" t="s">
        <v>25</v>
      </c>
      <c r="AC2" s="18" t="s">
        <v>26</v>
      </c>
      <c r="AD2" s="18" t="s">
        <v>27</v>
      </c>
      <c r="AE2" s="18" t="s">
        <v>28</v>
      </c>
      <c r="AF2" s="18" t="s">
        <v>29</v>
      </c>
      <c r="AG2" s="18" t="s">
        <v>30</v>
      </c>
      <c r="AH2" s="18" t="s">
        <v>31</v>
      </c>
      <c r="AI2" s="18" t="s">
        <v>32</v>
      </c>
      <c r="AJ2" s="18" t="s">
        <v>33</v>
      </c>
      <c r="AK2" s="18" t="s">
        <v>34</v>
      </c>
      <c r="AL2" s="18" t="s">
        <v>35</v>
      </c>
      <c r="AM2" s="18" t="s">
        <v>36</v>
      </c>
      <c r="AN2" s="18" t="s">
        <v>37</v>
      </c>
      <c r="AO2" s="18" t="s">
        <v>38</v>
      </c>
      <c r="AP2" s="18" t="s">
        <v>39</v>
      </c>
      <c r="AQ2" s="18" t="s">
        <v>40</v>
      </c>
      <c r="AR2" s="18" t="s">
        <v>41</v>
      </c>
      <c r="AS2" s="18" t="s">
        <v>42</v>
      </c>
      <c r="AT2" s="18" t="s">
        <v>43</v>
      </c>
      <c r="AU2" s="18" t="s">
        <v>44</v>
      </c>
      <c r="AV2" s="18" t="s">
        <v>45</v>
      </c>
      <c r="AW2" s="18" t="s">
        <v>46</v>
      </c>
      <c r="AX2" s="18" t="s">
        <v>47</v>
      </c>
      <c r="AY2" s="18" t="s">
        <v>48</v>
      </c>
      <c r="AZ2" s="18" t="s">
        <v>49</v>
      </c>
      <c r="BA2" s="18" t="s">
        <v>50</v>
      </c>
      <c r="BB2" s="18" t="s">
        <v>51</v>
      </c>
      <c r="BC2" s="18" t="s">
        <v>52</v>
      </c>
      <c r="BD2" s="18" t="s">
        <v>53</v>
      </c>
      <c r="BE2" s="18" t="s">
        <v>54</v>
      </c>
      <c r="BF2" s="18" t="s">
        <v>55</v>
      </c>
      <c r="BG2" s="18" t="s">
        <v>56</v>
      </c>
      <c r="BH2" s="18" t="s">
        <v>57</v>
      </c>
      <c r="BI2" s="18" t="s">
        <v>58</v>
      </c>
      <c r="BJ2" s="18" t="s">
        <v>59</v>
      </c>
      <c r="BK2" s="18" t="s">
        <v>60</v>
      </c>
      <c r="BL2" s="18" t="s">
        <v>61</v>
      </c>
      <c r="BM2" s="18" t="s">
        <v>62</v>
      </c>
      <c r="BN2" s="18" t="s">
        <v>63</v>
      </c>
      <c r="BO2" s="18" t="s">
        <v>64</v>
      </c>
      <c r="BP2" s="18" t="s">
        <v>65</v>
      </c>
      <c r="BQ2" s="18" t="s">
        <v>66</v>
      </c>
      <c r="BR2" s="18" t="s">
        <v>67</v>
      </c>
      <c r="BS2" s="18" t="s">
        <v>68</v>
      </c>
      <c r="BT2" s="18" t="s">
        <v>69</v>
      </c>
      <c r="BU2" s="18" t="s">
        <v>70</v>
      </c>
      <c r="BV2" s="18" t="s">
        <v>71</v>
      </c>
      <c r="BW2" s="18" t="s">
        <v>72</v>
      </c>
      <c r="BX2" s="18" t="s">
        <v>73</v>
      </c>
      <c r="BY2" s="18" t="s">
        <v>74</v>
      </c>
      <c r="BZ2" s="18" t="s">
        <v>75</v>
      </c>
      <c r="CA2" s="18" t="s">
        <v>76</v>
      </c>
      <c r="CB2" s="18" t="s">
        <v>77</v>
      </c>
      <c r="CC2" s="18" t="s">
        <v>78</v>
      </c>
      <c r="CD2" s="18" t="s">
        <v>79</v>
      </c>
      <c r="CE2" s="18" t="s">
        <v>80</v>
      </c>
      <c r="CF2" s="18" t="s">
        <v>81</v>
      </c>
      <c r="CG2" s="18" t="s">
        <v>82</v>
      </c>
      <c r="CH2" s="18" t="s">
        <v>83</v>
      </c>
      <c r="CI2" s="18" t="s">
        <v>84</v>
      </c>
      <c r="CJ2" s="18" t="s">
        <v>85</v>
      </c>
      <c r="CK2" s="18" t="s">
        <v>86</v>
      </c>
      <c r="CL2" s="18" t="s">
        <v>87</v>
      </c>
      <c r="CM2" s="18" t="s">
        <v>88</v>
      </c>
      <c r="CN2" s="18" t="s">
        <v>89</v>
      </c>
      <c r="CO2" s="18" t="s">
        <v>90</v>
      </c>
      <c r="CP2" s="18" t="s">
        <v>91</v>
      </c>
      <c r="CQ2" s="18" t="s">
        <v>92</v>
      </c>
      <c r="CR2" s="18" t="s">
        <v>93</v>
      </c>
      <c r="CS2" s="18" t="s">
        <v>94</v>
      </c>
      <c r="CT2" s="18" t="s">
        <v>95</v>
      </c>
      <c r="CU2" s="18" t="s">
        <v>96</v>
      </c>
      <c r="CV2" s="18" t="s">
        <v>97</v>
      </c>
      <c r="CW2" s="18" t="s">
        <v>98</v>
      </c>
      <c r="CX2" s="18" t="s">
        <v>99</v>
      </c>
      <c r="CY2" s="18" t="s">
        <v>100</v>
      </c>
      <c r="CZ2" s="18" t="s">
        <v>101</v>
      </c>
      <c r="DA2" s="18" t="s">
        <v>102</v>
      </c>
      <c r="DB2" s="18" t="s">
        <v>103</v>
      </c>
      <c r="DC2" s="18" t="s">
        <v>104</v>
      </c>
      <c r="DD2" s="18" t="s">
        <v>105</v>
      </c>
      <c r="DE2" s="18" t="s">
        <v>106</v>
      </c>
      <c r="DF2" s="18" t="s">
        <v>107</v>
      </c>
      <c r="DG2" s="18" t="s">
        <v>108</v>
      </c>
      <c r="DH2" s="18" t="s">
        <v>109</v>
      </c>
      <c r="DI2" s="18" t="s">
        <v>110</v>
      </c>
      <c r="DJ2" s="18" t="s">
        <v>111</v>
      </c>
      <c r="DK2" s="18" t="s">
        <v>112</v>
      </c>
      <c r="DL2" s="18" t="s">
        <v>113</v>
      </c>
      <c r="DM2" s="18" t="s">
        <v>114</v>
      </c>
      <c r="DN2" s="18" t="s">
        <v>115</v>
      </c>
      <c r="DO2" s="18" t="s">
        <v>116</v>
      </c>
      <c r="DP2" s="18" t="s">
        <v>117</v>
      </c>
      <c r="DQ2" s="18" t="s">
        <v>118</v>
      </c>
      <c r="DR2" s="18" t="s">
        <v>119</v>
      </c>
      <c r="DS2" s="18" t="s">
        <v>120</v>
      </c>
      <c r="DT2" s="18" t="s">
        <v>121</v>
      </c>
      <c r="DU2" s="18" t="s">
        <v>122</v>
      </c>
      <c r="DV2" s="18" t="s">
        <v>123</v>
      </c>
      <c r="DW2" s="18" t="s">
        <v>124</v>
      </c>
      <c r="DX2" s="18" t="s">
        <v>125</v>
      </c>
      <c r="DY2" s="18" t="s">
        <v>126</v>
      </c>
      <c r="DZ2" s="18" t="s">
        <v>127</v>
      </c>
      <c r="EA2" s="18" t="s">
        <v>128</v>
      </c>
      <c r="EB2" s="18" t="s">
        <v>129</v>
      </c>
      <c r="EC2" s="18" t="s">
        <v>130</v>
      </c>
      <c r="ED2" s="18" t="s">
        <v>131</v>
      </c>
      <c r="EE2" s="18" t="s">
        <v>132</v>
      </c>
      <c r="EF2" s="18" t="s">
        <v>133</v>
      </c>
      <c r="EG2" s="18" t="s">
        <v>134</v>
      </c>
      <c r="EH2" s="18" t="s">
        <v>135</v>
      </c>
      <c r="EI2" s="18" t="s">
        <v>136</v>
      </c>
      <c r="EJ2" s="18" t="s">
        <v>137</v>
      </c>
      <c r="EK2" s="18" t="s">
        <v>138</v>
      </c>
      <c r="EL2" s="18" t="s">
        <v>139</v>
      </c>
      <c r="EM2" s="18" t="s">
        <v>140</v>
      </c>
      <c r="EN2" s="18" t="s">
        <v>141</v>
      </c>
      <c r="EP2" t="s">
        <v>122</v>
      </c>
      <c r="EQ2" t="s">
        <v>123</v>
      </c>
      <c r="ER2" t="s">
        <v>124</v>
      </c>
      <c r="ES2" t="s">
        <v>125</v>
      </c>
      <c r="ET2" t="s">
        <v>126</v>
      </c>
      <c r="EU2" t="s">
        <v>127</v>
      </c>
      <c r="EV2" t="s">
        <v>128</v>
      </c>
      <c r="EW2" t="s">
        <v>129</v>
      </c>
      <c r="EX2" t="s">
        <v>130</v>
      </c>
      <c r="EY2" t="s">
        <v>131</v>
      </c>
      <c r="EZ2" t="s">
        <v>132</v>
      </c>
      <c r="FA2" t="s">
        <v>133</v>
      </c>
      <c r="FB2" t="s">
        <v>134</v>
      </c>
      <c r="FC2" t="s">
        <v>135</v>
      </c>
      <c r="FD2" t="s">
        <v>136</v>
      </c>
      <c r="FE2" t="s">
        <v>137</v>
      </c>
      <c r="FF2" t="s">
        <v>138</v>
      </c>
      <c r="FG2" t="s">
        <v>139</v>
      </c>
      <c r="FH2" t="s">
        <v>140</v>
      </c>
      <c r="FI2" t="s">
        <v>141</v>
      </c>
      <c r="FJ2" t="s">
        <v>119</v>
      </c>
      <c r="FK2" t="s">
        <v>120</v>
      </c>
      <c r="FL2" t="s">
        <v>121</v>
      </c>
      <c r="FM2" t="s">
        <v>122</v>
      </c>
      <c r="FN2" t="s">
        <v>123</v>
      </c>
      <c r="FO2" t="s">
        <v>124</v>
      </c>
      <c r="FP2" t="s">
        <v>125</v>
      </c>
      <c r="FQ2" t="s">
        <v>126</v>
      </c>
      <c r="FR2" t="s">
        <v>127</v>
      </c>
      <c r="FS2" t="s">
        <v>128</v>
      </c>
      <c r="FT2" t="s">
        <v>129</v>
      </c>
      <c r="FU2" t="s">
        <v>130</v>
      </c>
      <c r="FV2" t="s">
        <v>131</v>
      </c>
      <c r="FW2" t="s">
        <v>132</v>
      </c>
      <c r="FX2" t="s">
        <v>133</v>
      </c>
      <c r="FY2" t="s">
        <v>134</v>
      </c>
      <c r="FZ2" t="s">
        <v>135</v>
      </c>
      <c r="GA2" t="s">
        <v>136</v>
      </c>
      <c r="GB2" t="s">
        <v>137</v>
      </c>
      <c r="GC2" t="s">
        <v>138</v>
      </c>
      <c r="GD2" t="s">
        <v>139</v>
      </c>
      <c r="GE2" t="s">
        <v>140</v>
      </c>
      <c r="GF2" t="s">
        <v>141</v>
      </c>
    </row>
    <row r="3" spans="1:188" ht="12.75" customHeight="1" x14ac:dyDescent="0.3">
      <c r="A3" s="11" t="s">
        <v>142</v>
      </c>
      <c r="B3" s="47" t="s">
        <v>0</v>
      </c>
      <c r="C3" s="48"/>
      <c r="D3" s="49" t="s">
        <v>143</v>
      </c>
      <c r="E3" s="43">
        <f>IF(ISNA(VLOOKUP(E2,'Tarief per ZZP'!$A$4:$D$145,4,FALSE)),"",(VLOOKUP(E2,'Tarief per ZZP'!$A$4:$D$145,4,FALSE)))</f>
        <v>117.78</v>
      </c>
      <c r="F3" s="43">
        <f>IF(ISNA(VLOOKUP(F2,'Tarief per ZZP'!$A$4:$D$145,4,FALSE)),"",(VLOOKUP(F2,'Tarief per ZZP'!$A$4:$D$145,4,FALSE)))</f>
        <v>152.55000000000001</v>
      </c>
      <c r="G3" s="43">
        <f>IF(ISNA(VLOOKUP(G2,'Tarief per ZZP'!$A$4:$D$145,4,FALSE)),"",(VLOOKUP(G2,'Tarief per ZZP'!$A$4:$D$145,4,FALSE)))</f>
        <v>193.66</v>
      </c>
      <c r="H3" s="43">
        <f>IF(ISNA(VLOOKUP(H2,'Tarief per ZZP'!$A$4:$D$145,4,FALSE)),"",(VLOOKUP(H2,'Tarief per ZZP'!$A$4:$D$145,4,FALSE)))</f>
        <v>239.8</v>
      </c>
      <c r="I3" s="43">
        <f>IF(ISNA(VLOOKUP(I2,'Tarief per ZZP'!$A$4:$D$145,4,FALSE)),"",(VLOOKUP(I2,'Tarief per ZZP'!$A$4:$D$145,4,FALSE)))</f>
        <v>205.33</v>
      </c>
      <c r="J3" s="43">
        <f>IF(ISNA(VLOOKUP(J2,'Tarief per ZZP'!$A$4:$D$145,4,FALSE)),"",(VLOOKUP(J2,'Tarief per ZZP'!$A$4:$D$145,4,FALSE)))</f>
        <v>254.09</v>
      </c>
      <c r="K3" s="43">
        <f>IF(ISNA(VLOOKUP(K2,'Tarief per ZZP'!$A$4:$D$145,4,FALSE)),"",(VLOOKUP(K2,'Tarief per ZZP'!$A$4:$D$145,4,FALSE)))</f>
        <v>212.17</v>
      </c>
      <c r="L3" s="43">
        <f>IF(ISNA(VLOOKUP(L2,'Tarief per ZZP'!$A$4:$D$145,4,FALSE)),"",(VLOOKUP(L2,'Tarief per ZZP'!$A$4:$D$145,4,FALSE)))</f>
        <v>269.11</v>
      </c>
      <c r="M3" s="43">
        <f>IF(ISNA(VLOOKUP(M2,'Tarief per ZZP'!$A$4:$D$145,4,FALSE)),"",(VLOOKUP(M2,'Tarief per ZZP'!$A$4:$D$145,4,FALSE)))</f>
        <v>232.38</v>
      </c>
      <c r="N3" s="43">
        <f>IF(ISNA(VLOOKUP(N2,'Tarief per ZZP'!$A$4:$D$145,4,FALSE)),"",(VLOOKUP(N2,'Tarief per ZZP'!$A$4:$D$145,4,FALSE)))</f>
        <v>281.20999999999998</v>
      </c>
      <c r="O3" s="43">
        <f>IF(ISNA(VLOOKUP(O2,'Tarief per ZZP'!$A$4:$D$145,4,FALSE)),"",(VLOOKUP(O2,'Tarief per ZZP'!$A$4:$D$145,4,FALSE)))</f>
        <v>405.81</v>
      </c>
      <c r="P3" s="43">
        <f>IF(ISNA(VLOOKUP(P2,'Tarief per ZZP'!$A$4:$D$145,4,FALSE)),"",(VLOOKUP(P2,'Tarief per ZZP'!$A$4:$D$145,4,FALSE)))</f>
        <v>444.88</v>
      </c>
      <c r="Q3" s="43">
        <f>IF(ISNA(VLOOKUP(Q2,'Tarief per ZZP'!$A$4:$D$145,4,FALSE)),"",(VLOOKUP(Q2,'Tarief per ZZP'!$A$4:$D$145,4,FALSE)))</f>
        <v>451.93</v>
      </c>
      <c r="R3" s="43">
        <f>IF(ISNA(VLOOKUP(R2,'Tarief per ZZP'!$A$4:$D$145,4,FALSE)),"",(VLOOKUP(R2,'Tarief per ZZP'!$A$4:$D$145,4,FALSE)))</f>
        <v>521.48</v>
      </c>
      <c r="S3" s="43">
        <f>IF(ISNA(VLOOKUP(S2,'Tarief per ZZP'!$A$4:$D$145,4,FALSE)),"",(VLOOKUP(S2,'Tarief per ZZP'!$A$4:$D$145,4,FALSE)))</f>
        <v>180.87</v>
      </c>
      <c r="T3" s="43">
        <f>IF(ISNA(VLOOKUP(T2,'Tarief per ZZP'!$A$4:$D$145,4,FALSE)),"",(VLOOKUP(T2,'Tarief per ZZP'!$A$4:$D$145,4,FALSE)))</f>
        <v>223.55</v>
      </c>
      <c r="U3" s="43">
        <f>IF(ISNA(VLOOKUP(U2,'Tarief per ZZP'!$A$4:$D$145,4,FALSE)),"",(VLOOKUP(U2,'Tarief per ZZP'!$A$4:$D$145,4,FALSE)))</f>
        <v>205.31</v>
      </c>
      <c r="V3" s="43">
        <f>IF(ISNA(VLOOKUP(V2,'Tarief per ZZP'!$A$4:$D$145,4,FALSE)),"",(VLOOKUP(V2,'Tarief per ZZP'!$A$4:$D$145,4,FALSE)))</f>
        <v>254.1</v>
      </c>
      <c r="W3" s="43">
        <f>IF(ISNA(VLOOKUP(W2,'Tarief per ZZP'!$A$4:$D$145,4,FALSE)),"",(VLOOKUP(W2,'Tarief per ZZP'!$A$4:$D$145,4,FALSE)))</f>
        <v>212.97</v>
      </c>
      <c r="X3" s="43">
        <f>IF(ISNA(VLOOKUP(X2,'Tarief per ZZP'!$A$4:$D$145,4,FALSE)),"",(VLOOKUP(X2,'Tarief per ZZP'!$A$4:$D$145,4,FALSE)))</f>
        <v>259.2</v>
      </c>
      <c r="Y3" s="43">
        <f>IF(ISNA(VLOOKUP(Y2,'Tarief per ZZP'!$A$4:$D$145,4,FALSE)),"",(VLOOKUP(Y2,'Tarief per ZZP'!$A$4:$D$145,4,FALSE)))</f>
        <v>212.16</v>
      </c>
      <c r="Z3" s="43">
        <f>IF(ISNA(VLOOKUP(Z2,'Tarief per ZZP'!$A$4:$D$145,4,FALSE)),"",(VLOOKUP(Z2,'Tarief per ZZP'!$A$4:$D$145,4,FALSE)))</f>
        <v>269.11</v>
      </c>
      <c r="AA3" s="43">
        <f>IF(ISNA(VLOOKUP(AA2,'Tarief per ZZP'!$A$4:$D$145,4,FALSE)),"",(VLOOKUP(AA2,'Tarief per ZZP'!$A$4:$D$145,4,FALSE)))</f>
        <v>229.75</v>
      </c>
      <c r="AB3" s="43">
        <f>IF(ISNA(VLOOKUP(AB2,'Tarief per ZZP'!$A$4:$D$145,4,FALSE)),"",(VLOOKUP(AB2,'Tarief per ZZP'!$A$4:$D$145,4,FALSE)))</f>
        <v>275.58999999999997</v>
      </c>
      <c r="AC3" s="43">
        <f>IF(ISNA(VLOOKUP(AC2,'Tarief per ZZP'!$A$4:$D$145,4,FALSE)),"",(VLOOKUP(AC2,'Tarief per ZZP'!$A$4:$D$145,4,FALSE)))</f>
        <v>232.36</v>
      </c>
      <c r="AD3" s="43">
        <f>IF(ISNA(VLOOKUP(AD2,'Tarief per ZZP'!$A$4:$D$145,4,FALSE)),"",(VLOOKUP(AD2,'Tarief per ZZP'!$A$4:$D$145,4,FALSE)))</f>
        <v>281.22000000000003</v>
      </c>
      <c r="AE3" s="43">
        <f>IF(ISNA(VLOOKUP(AE2,'Tarief per ZZP'!$A$4:$D$145,4,FALSE)),"",(VLOOKUP(AE2,'Tarief per ZZP'!$A$4:$D$145,4,FALSE)))</f>
        <v>281.24</v>
      </c>
      <c r="AF3" s="43">
        <f>IF(ISNA(VLOOKUP(AF2,'Tarief per ZZP'!$A$4:$D$145,4,FALSE)),"",(VLOOKUP(AF2,'Tarief per ZZP'!$A$4:$D$145,4,FALSE)))</f>
        <v>329.02</v>
      </c>
      <c r="AG3" s="43">
        <f>IF(ISNA(VLOOKUP(AG2,'Tarief per ZZP'!$A$4:$D$145,4,FALSE)),"",(VLOOKUP(AG2,'Tarief per ZZP'!$A$4:$D$145,4,FALSE)))</f>
        <v>405.79</v>
      </c>
      <c r="AH3" s="43">
        <f>IF(ISNA(VLOOKUP(AH2,'Tarief per ZZP'!$A$4:$D$145,4,FALSE)),"",(VLOOKUP(AH2,'Tarief per ZZP'!$A$4:$D$145,4,FALSE)))</f>
        <v>444.89</v>
      </c>
      <c r="AI3" s="43">
        <f>IF(ISNA(VLOOKUP(AI2,'Tarief per ZZP'!$A$4:$D$145,4,FALSE)),"",(VLOOKUP(AI2,'Tarief per ZZP'!$A$4:$D$145,4,FALSE)))</f>
        <v>367.46</v>
      </c>
      <c r="AJ3" s="43">
        <f>IF(ISNA(VLOOKUP(AJ2,'Tarief per ZZP'!$A$4:$D$145,4,FALSE)),"",(VLOOKUP(AJ2,'Tarief per ZZP'!$A$4:$D$145,4,FALSE)))</f>
        <v>441.06</v>
      </c>
      <c r="AK3" s="43">
        <f>IF(ISNA(VLOOKUP(AK2,'Tarief per ZZP'!$A$4:$D$145,4,FALSE)),"",(VLOOKUP(AK2,'Tarief per ZZP'!$A$4:$D$145,4,FALSE)))</f>
        <v>451.92</v>
      </c>
      <c r="AL3" s="43">
        <f>IF(ISNA(VLOOKUP(AL2,'Tarief per ZZP'!$A$4:$D$145,4,FALSE)),"",(VLOOKUP(AL2,'Tarief per ZZP'!$A$4:$D$145,4,FALSE)))</f>
        <v>521.49</v>
      </c>
      <c r="AM3" s="43">
        <f>IF(ISNA(VLOOKUP(AM2,'Tarief per ZZP'!$A$4:$D$145,4,FALSE)),"",(VLOOKUP(AM2,'Tarief per ZZP'!$A$4:$D$145,4,FALSE)))</f>
        <v>142.30000000000001</v>
      </c>
      <c r="AN3" s="43">
        <f>IF(ISNA(VLOOKUP(AN2,'Tarief per ZZP'!$A$4:$D$145,4,FALSE)),"",(VLOOKUP(AN2,'Tarief per ZZP'!$A$4:$D$145,4,FALSE)))</f>
        <v>208.75</v>
      </c>
      <c r="AO3" s="43">
        <f>IF(ISNA(VLOOKUP(AO2,'Tarief per ZZP'!$A$4:$D$145,4,FALSE)),"",(VLOOKUP(AO2,'Tarief per ZZP'!$A$4:$D$145,4,FALSE)))</f>
        <v>181.64</v>
      </c>
      <c r="AP3" s="43">
        <f>IF(ISNA(VLOOKUP(AP2,'Tarief per ZZP'!$A$4:$D$145,4,FALSE)),"",(VLOOKUP(AP2,'Tarief per ZZP'!$A$4:$D$145,4,FALSE)))</f>
        <v>242.15</v>
      </c>
      <c r="AQ3" s="43">
        <f>IF(ISNA(VLOOKUP(AQ2,'Tarief per ZZP'!$A$4:$D$145,4,FALSE)),"",(VLOOKUP(AQ2,'Tarief per ZZP'!$A$4:$D$145,4,FALSE)))</f>
        <v>150.1</v>
      </c>
      <c r="AR3" s="43">
        <f>IF(ISNA(VLOOKUP(AR2,'Tarief per ZZP'!$A$4:$D$145,4,FALSE)),"",(VLOOKUP(AR2,'Tarief per ZZP'!$A$4:$D$145,4,FALSE)))</f>
        <v>217.71</v>
      </c>
      <c r="AS3" s="43">
        <f>IF(ISNA(VLOOKUP(AS2,'Tarief per ZZP'!$A$4:$D$145,4,FALSE)),"",(VLOOKUP(AS2,'Tarief per ZZP'!$A$4:$D$145,4,FALSE)))</f>
        <v>216.78</v>
      </c>
      <c r="AT3" s="43">
        <f>IF(ISNA(VLOOKUP(AT2,'Tarief per ZZP'!$A$4:$D$145,4,FALSE)),"",(VLOOKUP(AT2,'Tarief per ZZP'!$A$4:$D$145,4,FALSE)))</f>
        <v>275.3</v>
      </c>
      <c r="AU3" s="43">
        <f>IF(ISNA(VLOOKUP(AU2,'Tarief per ZZP'!$A$4:$D$145,4,FALSE)),"",(VLOOKUP(AU2,'Tarief per ZZP'!$A$4:$D$145,4,FALSE)))</f>
        <v>215.97</v>
      </c>
      <c r="AV3" s="43">
        <f>IF(ISNA(VLOOKUP(AV2,'Tarief per ZZP'!$A$4:$D$145,4,FALSE)),"",(VLOOKUP(AV2,'Tarief per ZZP'!$A$4:$D$145,4,FALSE)))</f>
        <v>284.72000000000003</v>
      </c>
      <c r="AW3" s="43">
        <f>IF(ISNA(VLOOKUP(AW2,'Tarief per ZZP'!$A$4:$D$145,4,FALSE)),"",(VLOOKUP(AW2,'Tarief per ZZP'!$A$4:$D$145,4,FALSE)))</f>
        <v>305.87</v>
      </c>
      <c r="AX3" s="43">
        <f>IF(ISNA(VLOOKUP(AX2,'Tarief per ZZP'!$A$4:$D$145,4,FALSE)),"",(VLOOKUP(AX2,'Tarief per ZZP'!$A$4:$D$145,4,FALSE)))</f>
        <v>361.98</v>
      </c>
      <c r="AY3" s="43">
        <f>IF(ISNA(VLOOKUP(AY2,'Tarief per ZZP'!$A$4:$D$145,4,FALSE)),"",(VLOOKUP(AY2,'Tarief per ZZP'!$A$4:$D$145,4,FALSE)))</f>
        <v>330</v>
      </c>
      <c r="AZ3" s="43">
        <f>IF(ISNA(VLOOKUP(AZ2,'Tarief per ZZP'!$A$4:$D$145,4,FALSE)),"",(VLOOKUP(AZ2,'Tarief per ZZP'!$A$4:$D$145,4,FALSE)))</f>
        <v>385.12</v>
      </c>
      <c r="BA3" s="43">
        <f>IF(ISNA(VLOOKUP(BA2,'Tarief per ZZP'!$A$4:$D$145,4,FALSE)),"",(VLOOKUP(BA2,'Tarief per ZZP'!$A$4:$D$145,4,FALSE)))</f>
        <v>173.12</v>
      </c>
      <c r="BB3" s="43">
        <f>IF(ISNA(VLOOKUP(BB2,'Tarief per ZZP'!$A$4:$D$145,4,FALSE)),"",(VLOOKUP(BB2,'Tarief per ZZP'!$A$4:$D$145,4,FALSE)))</f>
        <v>241.09</v>
      </c>
      <c r="BC3" s="43">
        <f>IF(ISNA(VLOOKUP(BC2,'Tarief per ZZP'!$A$4:$D$145,4,FALSE)),"",(VLOOKUP(BC2,'Tarief per ZZP'!$A$4:$D$145,4,FALSE)))</f>
        <v>252.29</v>
      </c>
      <c r="BD3" s="43">
        <f>IF(ISNA(VLOOKUP(BD2,'Tarief per ZZP'!$A$4:$D$145,4,FALSE)),"",(VLOOKUP(BD2,'Tarief per ZZP'!$A$4:$D$145,4,FALSE)))</f>
        <v>309.73</v>
      </c>
      <c r="BE3" s="43">
        <f>IF(ISNA(VLOOKUP(BE2,'Tarief per ZZP'!$A$4:$D$145,4,FALSE)),"",(VLOOKUP(BE2,'Tarief per ZZP'!$A$4:$D$145,4,FALSE)))</f>
        <v>265.72000000000003</v>
      </c>
      <c r="BF3" s="43">
        <f>IF(ISNA(VLOOKUP(BF2,'Tarief per ZZP'!$A$4:$D$145,4,FALSE)),"",(VLOOKUP(BF2,'Tarief per ZZP'!$A$4:$D$145,4,FALSE)))</f>
        <v>333.43</v>
      </c>
      <c r="BG3" s="43">
        <f>IF(ISNA(VLOOKUP(BG2,'Tarief per ZZP'!$A$4:$D$145,4,FALSE)),"",(VLOOKUP(BG2,'Tarief per ZZP'!$A$4:$D$145,4,FALSE)))</f>
        <v>356.98</v>
      </c>
      <c r="BH3" s="43">
        <f>IF(ISNA(VLOOKUP(BH2,'Tarief per ZZP'!$A$4:$D$145,4,FALSE)),"",(VLOOKUP(BH2,'Tarief per ZZP'!$A$4:$D$145,4,FALSE)))</f>
        <v>413.5</v>
      </c>
      <c r="BI3" s="43">
        <f>IF(ISNA(VLOOKUP(BI2,'Tarief per ZZP'!$A$4:$D$145,4,FALSE)),"",(VLOOKUP(BI2,'Tarief per ZZP'!$A$4:$D$145,4,FALSE)))</f>
        <v>393.64</v>
      </c>
      <c r="BJ3" s="43">
        <f>IF(ISNA(VLOOKUP(BJ2,'Tarief per ZZP'!$A$4:$D$145,4,FALSE)),"",(VLOOKUP(BJ2,'Tarief per ZZP'!$A$4:$D$145,4,FALSE)))</f>
        <v>427.09</v>
      </c>
      <c r="BK3" s="43">
        <f>IF(ISNA(VLOOKUP(BK2,'Tarief per ZZP'!$A$4:$D$145,4,FALSE)),"",(VLOOKUP(BK2,'Tarief per ZZP'!$A$4:$D$145,4,FALSE)))</f>
        <v>264.35000000000002</v>
      </c>
      <c r="BL3" s="43">
        <f>IF(ISNA(VLOOKUP(BL2,'Tarief per ZZP'!$A$4:$D$145,4,FALSE)),"",(VLOOKUP(BL2,'Tarief per ZZP'!$A$4:$D$145,4,FALSE)))</f>
        <v>317.67</v>
      </c>
      <c r="BM3" s="43">
        <f>IF(ISNA(VLOOKUP(BM2,'Tarief per ZZP'!$A$4:$D$145,4,FALSE)),"",(VLOOKUP(BM2,'Tarief per ZZP'!$A$4:$D$145,4,FALSE)))</f>
        <v>414.68</v>
      </c>
      <c r="BN3" s="43">
        <f>IF(ISNA(VLOOKUP(BN2,'Tarief per ZZP'!$A$4:$D$145,4,FALSE)),"",(VLOOKUP(BN2,'Tarief per ZZP'!$A$4:$D$145,4,FALSE)))</f>
        <v>477.32</v>
      </c>
      <c r="BO3" s="43">
        <f>IF(ISNA(VLOOKUP(BO2,'Tarief per ZZP'!$A$4:$D$145,4,FALSE)),"",(VLOOKUP(BO2,'Tarief per ZZP'!$A$4:$D$145,4,FALSE)))</f>
        <v>455.6</v>
      </c>
      <c r="BP3" s="43">
        <f>IF(ISNA(VLOOKUP(BP2,'Tarief per ZZP'!$A$4:$D$145,4,FALSE)),"",(VLOOKUP(BP2,'Tarief per ZZP'!$A$4:$D$145,4,FALSE)))</f>
        <v>536.82000000000005</v>
      </c>
      <c r="BQ3" s="43">
        <f>IF(ISNA(VLOOKUP(BQ2,'Tarief per ZZP'!$A$4:$D$145,4,FALSE)),"",(VLOOKUP(BQ2,'Tarief per ZZP'!$A$4:$D$145,4,FALSE)))</f>
        <v>99.26</v>
      </c>
      <c r="BR3" s="43">
        <f>IF(ISNA(VLOOKUP(BR2,'Tarief per ZZP'!$A$4:$D$145,4,FALSE)),"",(VLOOKUP(BR2,'Tarief per ZZP'!$A$4:$D$145,4,FALSE)))</f>
        <v>155.28</v>
      </c>
      <c r="BS3" s="43">
        <f>IF(ISNA(VLOOKUP(BS2,'Tarief per ZZP'!$A$4:$D$145,4,FALSE)),"",(VLOOKUP(BS2,'Tarief per ZZP'!$A$4:$D$145,4,FALSE)))</f>
        <v>115.8</v>
      </c>
      <c r="BT3" s="43">
        <f>IF(ISNA(VLOOKUP(BT2,'Tarief per ZZP'!$A$4:$D$145,4,FALSE)),"",(VLOOKUP(BT2,'Tarief per ZZP'!$A$4:$D$145,4,FALSE)))</f>
        <v>172.91</v>
      </c>
      <c r="BU3" s="43">
        <f>IF(ISNA(VLOOKUP(BU2,'Tarief per ZZP'!$A$4:$D$145,4,FALSE)),"",(VLOOKUP(BU2,'Tarief per ZZP'!$A$4:$D$145,4,FALSE)))</f>
        <v>153.97999999999999</v>
      </c>
      <c r="BV3" s="43">
        <f>IF(ISNA(VLOOKUP(BV2,'Tarief per ZZP'!$A$4:$D$145,4,FALSE)),"",(VLOOKUP(BV2,'Tarief per ZZP'!$A$4:$D$145,4,FALSE)))</f>
        <v>207.14</v>
      </c>
      <c r="BW3" s="43">
        <f>IF(ISNA(VLOOKUP(BW2,'Tarief per ZZP'!$A$4:$D$145,4,FALSE)),"",(VLOOKUP(BW2,'Tarief per ZZP'!$A$4:$D$145,4,FALSE)))</f>
        <v>187.65</v>
      </c>
      <c r="BX3" s="43">
        <f>IF(ISNA(VLOOKUP(BX2,'Tarief per ZZP'!$A$4:$D$145,4,FALSE)),"",(VLOOKUP(BX2,'Tarief per ZZP'!$A$4:$D$145,4,FALSE)))</f>
        <v>241.26</v>
      </c>
      <c r="BY3" s="43">
        <f>IF(ISNA(VLOOKUP(BY2,'Tarief per ZZP'!$A$4:$D$145,4,FALSE)),"",(VLOOKUP(BY2,'Tarief per ZZP'!$A$4:$D$145,4,FALSE)))</f>
        <v>227.47</v>
      </c>
      <c r="BZ3" s="43">
        <f>IF(ISNA(VLOOKUP(BZ2,'Tarief per ZZP'!$A$4:$D$145,4,FALSE)),"",(VLOOKUP(BZ2,'Tarief per ZZP'!$A$4:$D$145,4,FALSE)))</f>
        <v>297.77999999999997</v>
      </c>
      <c r="CA3" s="43">
        <f>IF(ISNA(VLOOKUP(CA2,'Tarief per ZZP'!$A$4:$D$145,4,FALSE)),"",(VLOOKUP(CA2,'Tarief per ZZP'!$A$4:$D$145,4,FALSE)))</f>
        <v>198.55</v>
      </c>
      <c r="CB3" s="43">
        <f>IF(ISNA(VLOOKUP(CB2,'Tarief per ZZP'!$A$4:$D$145,4,FALSE)),"",(VLOOKUP(CB2,'Tarief per ZZP'!$A$4:$D$145,4,FALSE)))</f>
        <v>267.52999999999997</v>
      </c>
      <c r="CC3" s="43">
        <f>IF(ISNA(VLOOKUP(CC2,'Tarief per ZZP'!$A$4:$D$145,4,FALSE)),"",(VLOOKUP(CC2,'Tarief per ZZP'!$A$4:$D$145,4,FALSE)))</f>
        <v>247.4</v>
      </c>
      <c r="CD3" s="43">
        <f>IF(ISNA(VLOOKUP(CD2,'Tarief per ZZP'!$A$4:$D$145,4,FALSE)),"",(VLOOKUP(CD2,'Tarief per ZZP'!$A$4:$D$145,4,FALSE)))</f>
        <v>326.08</v>
      </c>
      <c r="CE3" s="43">
        <f>IF(ISNA(VLOOKUP(CE2,'Tarief per ZZP'!$A$4:$D$145,4,FALSE)),"",(VLOOKUP(CE2,'Tarief per ZZP'!$A$4:$D$145,4,FALSE)))</f>
        <v>269.39</v>
      </c>
      <c r="CF3" s="43">
        <f>IF(ISNA(VLOOKUP(CF2,'Tarief per ZZP'!$A$4:$D$145,4,FALSE)),"",(VLOOKUP(CF2,'Tarief per ZZP'!$A$4:$D$145,4,FALSE)))</f>
        <v>365.96</v>
      </c>
      <c r="CG3" s="43">
        <f>IF(ISNA(VLOOKUP(CG2,'Tarief per ZZP'!$A$4:$D$145,4,FALSE)),"",(VLOOKUP(CG2,'Tarief per ZZP'!$A$4:$D$145,4,FALSE)))</f>
        <v>174.21</v>
      </c>
      <c r="CH3" s="43">
        <f>IF(ISNA(VLOOKUP(CH2,'Tarief per ZZP'!$A$4:$D$145,4,FALSE)),"",(VLOOKUP(CH2,'Tarief per ZZP'!$A$4:$D$145,4,FALSE)))</f>
        <v>225.66</v>
      </c>
      <c r="CI3" s="43">
        <f>IF(ISNA(VLOOKUP(CI2,'Tarief per ZZP'!$A$4:$D$145,4,FALSE)),"",(VLOOKUP(CI2,'Tarief per ZZP'!$A$4:$D$145,4,FALSE)))</f>
        <v>218.45</v>
      </c>
      <c r="CJ3" s="43">
        <f>IF(ISNA(VLOOKUP(CJ2,'Tarief per ZZP'!$A$4:$D$145,4,FALSE)),"",(VLOOKUP(CJ2,'Tarief per ZZP'!$A$4:$D$145,4,FALSE)))</f>
        <v>266.67</v>
      </c>
      <c r="CK3" s="43">
        <f>IF(ISNA(VLOOKUP(CK2,'Tarief per ZZP'!$A$4:$D$145,4,FALSE)),"",(VLOOKUP(CK2,'Tarief per ZZP'!$A$4:$D$145,4,FALSE)))</f>
        <v>278.01</v>
      </c>
      <c r="CL3" s="43">
        <f>IF(ISNA(VLOOKUP(CL2,'Tarief per ZZP'!$A$4:$D$145,4,FALSE)),"",(VLOOKUP(CL2,'Tarief per ZZP'!$A$4:$D$145,4,FALSE)))</f>
        <v>345.1</v>
      </c>
      <c r="CM3" s="43">
        <f>IF(ISNA(VLOOKUP(CM2,'Tarief per ZZP'!$A$4:$D$145,4,FALSE)),"",(VLOOKUP(CM2,'Tarief per ZZP'!$A$4:$D$145,4,FALSE)))</f>
        <v>240.23</v>
      </c>
      <c r="CN3" s="43">
        <f>IF(ISNA(VLOOKUP(CN2,'Tarief per ZZP'!$A$4:$D$145,4,FALSE)),"",(VLOOKUP(CN2,'Tarief per ZZP'!$A$4:$D$145,4,FALSE)))</f>
        <v>308.73</v>
      </c>
      <c r="CO3" s="43">
        <f>IF(ISNA(VLOOKUP(CO2,'Tarief per ZZP'!$A$4:$D$145,4,FALSE)),"",(VLOOKUP(CO2,'Tarief per ZZP'!$A$4:$D$145,4,FALSE)))</f>
        <v>341.88</v>
      </c>
      <c r="CP3" s="43">
        <f>IF(ISNA(VLOOKUP(CP2,'Tarief per ZZP'!$A$4:$D$145,4,FALSE)),"",(VLOOKUP(CP2,'Tarief per ZZP'!$A$4:$D$145,4,FALSE)))</f>
        <v>435.2</v>
      </c>
      <c r="CQ3" s="43">
        <f>IF(ISNA(VLOOKUP(CQ2,'Tarief per ZZP'!$A$4:$D$145,4,FALSE)),"",(VLOOKUP(CQ2,'Tarief per ZZP'!$A$4:$D$145,4,FALSE)))</f>
        <v>327.39</v>
      </c>
      <c r="CR3" s="43">
        <f>IF(ISNA(VLOOKUP(CR2,'Tarief per ZZP'!$A$4:$D$145,4,FALSE)),"",(VLOOKUP(CR2,'Tarief per ZZP'!$A$4:$D$145,4,FALSE)))</f>
        <v>422.19</v>
      </c>
      <c r="CS3" s="43">
        <f>IF(ISNA(VLOOKUP(CS2,'Tarief per ZZP'!$A$4:$D$145,4,FALSE)),"",(VLOOKUP(CS2,'Tarief per ZZP'!$A$4:$D$145,4,FALSE)))</f>
        <v>120.27</v>
      </c>
      <c r="CT3" s="43">
        <f>IF(ISNA(VLOOKUP(CT2,'Tarief per ZZP'!$A$4:$D$145,4,FALSE)),"",(VLOOKUP(CT2,'Tarief per ZZP'!$A$4:$D$145,4,FALSE)))</f>
        <v>154.76</v>
      </c>
      <c r="CU3" s="43">
        <f>IF(ISNA(VLOOKUP(CU2,'Tarief per ZZP'!$A$4:$D$145,4,FALSE)),"",(VLOOKUP(CU2,'Tarief per ZZP'!$A$4:$D$145,4,FALSE)))</f>
        <v>193.19</v>
      </c>
      <c r="CV3" s="43">
        <f>IF(ISNA(VLOOKUP(CV2,'Tarief per ZZP'!$A$4:$D$145,4,FALSE)),"",(VLOOKUP(CV2,'Tarief per ZZP'!$A$4:$D$145,4,FALSE)))</f>
        <v>184.9</v>
      </c>
      <c r="CW3" s="43">
        <f>IF(ISNA(VLOOKUP(CW2,'Tarief per ZZP'!$A$4:$D$145,4,FALSE)),"",(VLOOKUP(CW2,'Tarief per ZZP'!$A$4:$D$145,4,FALSE)))</f>
        <v>326.58</v>
      </c>
      <c r="CX3" s="43">
        <f>IF(ISNA(VLOOKUP(CX2,'Tarief per ZZP'!$A$4:$D$145,4,FALSE)),"",(VLOOKUP(CX2,'Tarief per ZZP'!$A$4:$D$145,4,FALSE)))</f>
        <v>300.56</v>
      </c>
      <c r="CY3" s="43">
        <f>IF(ISNA(VLOOKUP(CY2,'Tarief per ZZP'!$A$4:$D$145,4,FALSE)),"",(VLOOKUP(CY2,'Tarief per ZZP'!$A$4:$D$145,4,FALSE)))</f>
        <v>386.15</v>
      </c>
      <c r="CZ3" s="43">
        <f>IF(ISNA(VLOOKUP(CZ2,'Tarief per ZZP'!$A$4:$D$145,4,FALSE)),"",(VLOOKUP(CZ2,'Tarief per ZZP'!$A$4:$D$145,4,FALSE)))</f>
        <v>502.45</v>
      </c>
      <c r="DA3" s="43">
        <f>IF(ISNA(VLOOKUP(DA2,'Tarief per ZZP'!$A$4:$D$145,4,FALSE)),"",(VLOOKUP(DA2,'Tarief per ZZP'!$A$4:$D$145,4,FALSE)))</f>
        <v>284.70999999999998</v>
      </c>
      <c r="DB3" s="43">
        <f>IF(ISNA(VLOOKUP(DB2,'Tarief per ZZP'!$A$4:$D$145,4,FALSE)),"",(VLOOKUP(DB2,'Tarief per ZZP'!$A$4:$D$145,4,FALSE)))</f>
        <v>221.65</v>
      </c>
      <c r="DC3" s="43">
        <f>IF(ISNA(VLOOKUP(DC2,'Tarief per ZZP'!$A$4:$D$145,4,FALSE)),"",(VLOOKUP(DC2,'Tarief per ZZP'!$A$4:$D$145,4,FALSE)))</f>
        <v>214.3</v>
      </c>
      <c r="DD3" s="43">
        <f>IF(ISNA(VLOOKUP(DD2,'Tarief per ZZP'!$A$4:$D$145,4,FALSE)),"",(VLOOKUP(DD2,'Tarief per ZZP'!$A$4:$D$145,4,FALSE)))</f>
        <v>354.78</v>
      </c>
      <c r="DE3" s="43">
        <f>IF(ISNA(VLOOKUP(DE2,'Tarief per ZZP'!$A$4:$D$145,4,FALSE)),"",(VLOOKUP(DE2,'Tarief per ZZP'!$A$4:$D$145,4,FALSE)))</f>
        <v>330.2</v>
      </c>
      <c r="DF3" s="43">
        <f>IF(ISNA(VLOOKUP(DF2,'Tarief per ZZP'!$A$4:$D$145,4,FALSE)),"",(VLOOKUP(DF2,'Tarief per ZZP'!$A$4:$D$145,4,FALSE)))</f>
        <v>430.2</v>
      </c>
      <c r="DG3" s="43">
        <f>IF(ISNA(VLOOKUP(DG2,'Tarief per ZZP'!$A$4:$D$145,4,FALSE)),"",(VLOOKUP(DG2,'Tarief per ZZP'!$A$4:$D$145,4,FALSE)))</f>
        <v>534.65</v>
      </c>
      <c r="DH3" s="43">
        <f>IF(ISNA(VLOOKUP(DH2,'Tarief per ZZP'!$A$4:$D$145,4,FALSE)),"",(VLOOKUP(DH2,'Tarief per ZZP'!$A$4:$D$145,4,FALSE)))</f>
        <v>380.38</v>
      </c>
      <c r="DI3" s="43">
        <f>IF(ISNA(VLOOKUP(DI2,'Tarief per ZZP'!$A$4:$D$145,4,FALSE)),"",(VLOOKUP(DI2,'Tarief per ZZP'!$A$4:$D$145,4,FALSE)))</f>
        <v>204.64</v>
      </c>
      <c r="DJ3" s="43">
        <f>IF(ISNA(VLOOKUP(DJ2,'Tarief per ZZP'!$A$4:$D$145,4,FALSE)),"",(VLOOKUP(DJ2,'Tarief per ZZP'!$A$4:$D$145,4,FALSE)))</f>
        <v>251.45</v>
      </c>
      <c r="DK3" s="43">
        <f>IF(ISNA(VLOOKUP(DK2,'Tarief per ZZP'!$A$4:$D$145,4,FALSE)),"",(VLOOKUP(DK2,'Tarief per ZZP'!$A$4:$D$145,4,FALSE)))</f>
        <v>379.77</v>
      </c>
      <c r="DL3" s="43">
        <f>IF(ISNA(VLOOKUP(DL2,'Tarief per ZZP'!$A$4:$D$145,4,FALSE)),"",(VLOOKUP(DL2,'Tarief per ZZP'!$A$4:$D$145,4,FALSE)))</f>
        <v>440</v>
      </c>
      <c r="DM3" s="43">
        <f>IF(ISNA(VLOOKUP(DM2,'Tarief per ZZP'!$A$4:$D$145,4,FALSE)),"",(VLOOKUP(DM2,'Tarief per ZZP'!$A$4:$D$145,4,FALSE)))</f>
        <v>428.39</v>
      </c>
      <c r="DN3" s="43">
        <f>IF(ISNA(VLOOKUP(DN2,'Tarief per ZZP'!$A$4:$D$145,4,FALSE)),"",(VLOOKUP(DN2,'Tarief per ZZP'!$A$4:$D$145,4,FALSE)))</f>
        <v>480.25</v>
      </c>
      <c r="DO3" s="43">
        <f>IF(ISNA(VLOOKUP(DO2,'Tarief per ZZP'!$A$4:$D$145,4,FALSE)),"",(VLOOKUP(DO2,'Tarief per ZZP'!$A$4:$D$145,4,FALSE)))</f>
        <v>246.52</v>
      </c>
      <c r="DP3" s="43">
        <f>IF(ISNA(VLOOKUP(DP2,'Tarief per ZZP'!$A$4:$D$145,4,FALSE)),"",(VLOOKUP(DP2,'Tarief per ZZP'!$A$4:$D$145,4,FALSE)))</f>
        <v>322.22000000000003</v>
      </c>
      <c r="DQ3" s="43">
        <f>IF(ISNA(VLOOKUP(DQ2,'Tarief per ZZP'!$A$4:$D$145,4,FALSE)),"",(VLOOKUP(DQ2,'Tarief per ZZP'!$A$4:$D$145,4,FALSE)))</f>
        <v>196</v>
      </c>
      <c r="DR3" s="43">
        <f>IF(ISNA(VLOOKUP(DR2,'Tarief per ZZP'!$A$4:$D$145,4,FALSE)),"",(VLOOKUP(DR2,'Tarief per ZZP'!$A$4:$D$145,4,FALSE)))</f>
        <v>260.89999999999998</v>
      </c>
      <c r="DS3" s="43">
        <f>IF(ISNA(VLOOKUP(DS2,'Tarief per ZZP'!$A$4:$D$145,4,FALSE)),"",(VLOOKUP(DS2,'Tarief per ZZP'!$A$4:$D$145,4,FALSE)))</f>
        <v>385.31</v>
      </c>
      <c r="DT3" s="43">
        <f>IF(ISNA(VLOOKUP(DT2,'Tarief per ZZP'!$A$4:$D$145,4,FALSE)),"",(VLOOKUP(DT2,'Tarief per ZZP'!$A$4:$D$145,4,FALSE)))</f>
        <v>479.71</v>
      </c>
      <c r="DU3" s="43">
        <f>IF(ISNA(VLOOKUP(DU2,'Tarief per ZZP'!$A$4:$D$145,4,FALSE)),"",(VLOOKUP(DU2,'Tarief per ZZP'!$A$4:$D$145,4,FALSE)))</f>
        <v>440.53</v>
      </c>
      <c r="DV3" s="43">
        <f>IF(ISNA(VLOOKUP(DV2,'Tarief per ZZP'!$A$4:$D$145,4,FALSE)),"",(VLOOKUP(DV2,'Tarief per ZZP'!$A$4:$D$145,4,FALSE)))</f>
        <v>562.4</v>
      </c>
      <c r="DW3" s="43">
        <f>IF(ISNA(VLOOKUP(DW2,'Tarief per ZZP'!$A$4:$D$145,4,FALSE)),"",(VLOOKUP(DW2,'Tarief per ZZP'!$A$4:$D$145,4,FALSE)))</f>
        <v>286.79000000000002</v>
      </c>
      <c r="DX3" s="43">
        <f>IF(ISNA(VLOOKUP(DX2,'Tarief per ZZP'!$A$4:$D$145,4,FALSE)),"",(VLOOKUP(DX2,'Tarief per ZZP'!$A$4:$D$145,4,FALSE)))</f>
        <v>362.49</v>
      </c>
      <c r="DY3" s="43">
        <f>IF(ISNA(VLOOKUP(DY2,'Tarief per ZZP'!$A$4:$D$145,4,FALSE)),"",(VLOOKUP(DY2,'Tarief per ZZP'!$A$4:$D$145,4,FALSE)))</f>
        <v>126.16</v>
      </c>
      <c r="DZ3" s="43">
        <f>IF(ISNA(VLOOKUP(DZ2,'Tarief per ZZP'!$A$4:$D$145,4,FALSE)),"",(VLOOKUP(DZ2,'Tarief per ZZP'!$A$4:$D$145,4,FALSE)))</f>
        <v>192.44</v>
      </c>
      <c r="EA3" s="43">
        <f>IF(ISNA(VLOOKUP(EA2,'Tarief per ZZP'!$A$4:$D$145,4,FALSE)),"",(VLOOKUP(EA2,'Tarief per ZZP'!$A$4:$D$145,4,FALSE)))</f>
        <v>180.88</v>
      </c>
      <c r="EB3" s="43">
        <f>IF(ISNA(VLOOKUP(EB2,'Tarief per ZZP'!$A$4:$D$145,4,FALSE)),"",(VLOOKUP(EB2,'Tarief per ZZP'!$A$4:$D$145,4,FALSE)))</f>
        <v>238.25</v>
      </c>
      <c r="EC3" s="43">
        <f>IF(ISNA(VLOOKUP(EC2,'Tarief per ZZP'!$A$4:$D$145,4,FALSE)),"",(VLOOKUP(EC2,'Tarief per ZZP'!$A$4:$D$145,4,FALSE)))</f>
        <v>221.48</v>
      </c>
      <c r="ED3" s="43">
        <f>IF(ISNA(VLOOKUP(ED2,'Tarief per ZZP'!$A$4:$D$145,4,FALSE)),"",(VLOOKUP(ED2,'Tarief per ZZP'!$A$4:$D$145,4,FALSE)))</f>
        <v>277.26</v>
      </c>
      <c r="EE3" s="43">
        <f>IF(ISNA(VLOOKUP(EE2,'Tarief per ZZP'!$A$4:$D$145,4,FALSE)),"",(VLOOKUP(EE2,'Tarief per ZZP'!$A$4:$D$145,4,FALSE)))</f>
        <v>278.70999999999998</v>
      </c>
      <c r="EF3" s="43">
        <f>IF(ISNA(VLOOKUP(EF2,'Tarief per ZZP'!$A$4:$D$145,4,FALSE)),"",(VLOOKUP(EF2,'Tarief per ZZP'!$A$4:$D$145,4,FALSE)))</f>
        <v>350.92</v>
      </c>
      <c r="EG3" s="43">
        <f>IF(ISNA(VLOOKUP(EG2,'Tarief per ZZP'!$A$4:$D$145,4,FALSE)),"",(VLOOKUP(EG2,'Tarief per ZZP'!$A$4:$D$145,4,FALSE)))</f>
        <v>310.66000000000003</v>
      </c>
      <c r="EH3" s="43">
        <f>IF(ISNA(VLOOKUP(EH2,'Tarief per ZZP'!$A$4:$D$145,4,FALSE)),"",(VLOOKUP(EH2,'Tarief per ZZP'!$A$4:$D$145,4,FALSE)))</f>
        <v>382.48</v>
      </c>
      <c r="EI3" s="43">
        <f>IF(ISNA(VLOOKUP(EI2,'Tarief per ZZP'!$A$4:$D$145,4,FALSE)),"",(VLOOKUP(EI2,'Tarief per ZZP'!$A$4:$D$145,4,FALSE)))</f>
        <v>238.24</v>
      </c>
      <c r="EJ3" s="43">
        <f>IF(ISNA(VLOOKUP(EJ2,'Tarief per ZZP'!$A$4:$D$145,4,FALSE)),"",(VLOOKUP(EJ2,'Tarief per ZZP'!$A$4:$D$145,4,FALSE)))</f>
        <v>294.55</v>
      </c>
      <c r="EK3" s="43">
        <f>IF(ISNA(VLOOKUP(EK2,'Tarief per ZZP'!$A$4:$D$145,4,FALSE)),"",(VLOOKUP(EK2,'Tarief per ZZP'!$A$4:$D$145,4,FALSE)))</f>
        <v>307.23</v>
      </c>
      <c r="EL3" s="43">
        <f>IF(ISNA(VLOOKUP(EL2,'Tarief per ZZP'!$A$4:$D$145,4,FALSE)),"",(VLOOKUP(EL2,'Tarief per ZZP'!$A$4:$D$145,4,FALSE)))</f>
        <v>380.84</v>
      </c>
      <c r="EM3" s="43">
        <f>IF(ISNA(VLOOKUP(EM2,'Tarief per ZZP'!$A$4:$D$145,4,FALSE)),"",(VLOOKUP(EM2,'Tarief per ZZP'!$A$4:$D$145,4,FALSE)))</f>
        <v>346.45</v>
      </c>
      <c r="EN3" s="43">
        <f>IF(ISNA(VLOOKUP(EN2,'Tarief per ZZP'!$A$4:$D$145,4,FALSE)),"",(VLOOKUP(EN2,'Tarief per ZZP'!$A$4:$D$145,4,FALSE)))</f>
        <v>420.43</v>
      </c>
    </row>
    <row r="4" spans="1:188" ht="13" x14ac:dyDescent="0.3">
      <c r="A4" s="12"/>
      <c r="B4" s="19"/>
      <c r="C4" s="19"/>
      <c r="D4" s="50"/>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row>
    <row r="5" spans="1:188" ht="13" x14ac:dyDescent="0.3">
      <c r="A5" s="10" t="s">
        <v>144</v>
      </c>
      <c r="B5" s="20" t="s">
        <v>145</v>
      </c>
      <c r="C5" s="20">
        <v>1</v>
      </c>
      <c r="D5" s="21">
        <f>VLOOKUP(A5,'Tarief per ZZP'!B:D,3,FALSE)</f>
        <v>152.55000000000001</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146</v>
      </c>
      <c r="T5" s="22" t="s">
        <v>146</v>
      </c>
      <c r="U5" s="22" t="s">
        <v>146</v>
      </c>
      <c r="V5" s="22" t="s">
        <v>146</v>
      </c>
      <c r="W5" s="22" t="s">
        <v>146</v>
      </c>
      <c r="X5" s="22" t="s">
        <v>146</v>
      </c>
      <c r="Y5" s="22" t="s">
        <v>146</v>
      </c>
      <c r="Z5" s="22" t="s">
        <v>146</v>
      </c>
      <c r="AA5" s="22" t="s">
        <v>146</v>
      </c>
      <c r="AB5" s="22" t="s">
        <v>146</v>
      </c>
      <c r="AC5" s="22" t="s">
        <v>146</v>
      </c>
      <c r="AD5" s="22" t="s">
        <v>146</v>
      </c>
      <c r="AE5" s="22" t="s">
        <v>146</v>
      </c>
      <c r="AF5" s="22" t="s">
        <v>146</v>
      </c>
      <c r="AG5" s="22" t="s">
        <v>146</v>
      </c>
      <c r="AH5" s="22" t="s">
        <v>146</v>
      </c>
      <c r="AI5" s="22" t="s">
        <v>146</v>
      </c>
      <c r="AJ5" s="22" t="s">
        <v>146</v>
      </c>
      <c r="AK5" s="22" t="s">
        <v>146</v>
      </c>
      <c r="AL5" s="22" t="s">
        <v>146</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146</v>
      </c>
      <c r="BL5" s="22" t="s">
        <v>146</v>
      </c>
      <c r="BM5" s="22" t="s">
        <v>146</v>
      </c>
      <c r="BN5" s="22" t="s">
        <v>146</v>
      </c>
      <c r="BO5" s="22" t="s">
        <v>146</v>
      </c>
      <c r="BP5" s="22" t="s">
        <v>146</v>
      </c>
      <c r="BQ5" s="22" t="s">
        <v>146</v>
      </c>
      <c r="BR5" s="22" t="s">
        <v>146</v>
      </c>
      <c r="BS5" s="22" t="s">
        <v>146</v>
      </c>
      <c r="BT5" s="22" t="s">
        <v>146</v>
      </c>
      <c r="BU5" s="22" t="s">
        <v>146</v>
      </c>
      <c r="BV5" s="22" t="s">
        <v>146</v>
      </c>
      <c r="BW5" s="22" t="s">
        <v>146</v>
      </c>
      <c r="BX5" s="22" t="s">
        <v>146</v>
      </c>
      <c r="BY5" s="22" t="s">
        <v>146</v>
      </c>
      <c r="BZ5" s="22" t="s">
        <v>146</v>
      </c>
      <c r="CA5" s="22" t="s">
        <v>146</v>
      </c>
      <c r="CB5" s="22" t="s">
        <v>146</v>
      </c>
      <c r="CC5" s="22" t="s">
        <v>146</v>
      </c>
      <c r="CD5" s="22" t="s">
        <v>146</v>
      </c>
      <c r="CE5" s="22" t="s">
        <v>146</v>
      </c>
      <c r="CF5" s="22" t="s">
        <v>146</v>
      </c>
      <c r="CG5" s="22" t="s">
        <v>146</v>
      </c>
      <c r="CH5" s="22" t="s">
        <v>146</v>
      </c>
      <c r="CI5" s="22" t="s">
        <v>146</v>
      </c>
      <c r="CJ5" s="22" t="s">
        <v>146</v>
      </c>
      <c r="CK5" s="22" t="s">
        <v>146</v>
      </c>
      <c r="CL5" s="22" t="s">
        <v>146</v>
      </c>
      <c r="CM5" s="22" t="s">
        <v>146</v>
      </c>
      <c r="CN5" s="22" t="s">
        <v>146</v>
      </c>
      <c r="CO5" s="22" t="s">
        <v>146</v>
      </c>
      <c r="CP5" s="22" t="s">
        <v>146</v>
      </c>
      <c r="CQ5" s="22" t="s">
        <v>146</v>
      </c>
      <c r="CR5" s="22" t="s">
        <v>146</v>
      </c>
      <c r="CS5" s="22" t="s">
        <v>146</v>
      </c>
      <c r="CT5" s="22" t="s">
        <v>146</v>
      </c>
      <c r="CU5" s="22" t="s">
        <v>146</v>
      </c>
      <c r="CV5" s="22" t="s">
        <v>146</v>
      </c>
      <c r="CW5" s="22" t="s">
        <v>146</v>
      </c>
      <c r="CX5" s="22" t="s">
        <v>146</v>
      </c>
      <c r="CY5" s="22" t="s">
        <v>146</v>
      </c>
      <c r="CZ5" s="22" t="s">
        <v>146</v>
      </c>
      <c r="DA5" s="22" t="s">
        <v>146</v>
      </c>
      <c r="DB5" s="22" t="s">
        <v>146</v>
      </c>
      <c r="DC5" s="22" t="s">
        <v>146</v>
      </c>
      <c r="DD5" s="22" t="s">
        <v>146</v>
      </c>
      <c r="DE5" s="22" t="s">
        <v>146</v>
      </c>
      <c r="DF5" s="22" t="s">
        <v>146</v>
      </c>
      <c r="DG5" s="22" t="s">
        <v>146</v>
      </c>
      <c r="DH5" s="22" t="s">
        <v>146</v>
      </c>
      <c r="DI5" s="22" t="s">
        <v>146</v>
      </c>
      <c r="DJ5" s="22" t="s">
        <v>146</v>
      </c>
      <c r="DK5" s="22" t="s">
        <v>146</v>
      </c>
      <c r="DL5" s="22" t="s">
        <v>146</v>
      </c>
      <c r="DM5" s="22" t="s">
        <v>146</v>
      </c>
      <c r="DN5" s="22" t="s">
        <v>146</v>
      </c>
      <c r="DO5" s="22" t="s">
        <v>146</v>
      </c>
      <c r="DP5" s="22" t="s">
        <v>146</v>
      </c>
      <c r="DQ5" s="22" t="s">
        <v>146</v>
      </c>
      <c r="DR5" s="22" t="s">
        <v>146</v>
      </c>
      <c r="DS5" s="22" t="s">
        <v>146</v>
      </c>
      <c r="DT5" s="22" t="s">
        <v>146</v>
      </c>
      <c r="DU5" s="22" t="s">
        <v>146</v>
      </c>
      <c r="DV5" s="22" t="s">
        <v>146</v>
      </c>
      <c r="DW5" s="22" t="s">
        <v>146</v>
      </c>
      <c r="DX5" s="22" t="s">
        <v>146</v>
      </c>
      <c r="DY5" s="22" t="s">
        <v>146</v>
      </c>
      <c r="DZ5" s="22" t="s">
        <v>146</v>
      </c>
      <c r="EA5" s="22" t="s">
        <v>146</v>
      </c>
      <c r="EB5" s="22" t="s">
        <v>146</v>
      </c>
      <c r="EC5" s="22" t="s">
        <v>146</v>
      </c>
      <c r="ED5" s="22" t="s">
        <v>146</v>
      </c>
      <c r="EE5" s="22" t="s">
        <v>146</v>
      </c>
      <c r="EF5" s="22" t="s">
        <v>146</v>
      </c>
      <c r="EG5" s="22" t="s">
        <v>146</v>
      </c>
      <c r="EH5" s="22" t="s">
        <v>146</v>
      </c>
      <c r="EI5" s="22" t="s">
        <v>146</v>
      </c>
      <c r="EJ5" s="22" t="s">
        <v>146</v>
      </c>
      <c r="EK5" s="22" t="s">
        <v>146</v>
      </c>
      <c r="EL5" s="22" t="s">
        <v>146</v>
      </c>
      <c r="EM5" s="22" t="s">
        <v>146</v>
      </c>
      <c r="EN5" s="22" t="s">
        <v>146</v>
      </c>
    </row>
    <row r="6" spans="1:188" ht="13" x14ac:dyDescent="0.3">
      <c r="A6" s="10" t="s">
        <v>147</v>
      </c>
      <c r="B6" s="20" t="s">
        <v>145</v>
      </c>
      <c r="C6" s="20">
        <v>2</v>
      </c>
      <c r="D6" s="21">
        <f>VLOOKUP(A6,'Tarief per ZZP'!B:D,3,FALSE)</f>
        <v>239.8</v>
      </c>
      <c r="E6" s="22" t="s">
        <v>148</v>
      </c>
      <c r="F6" s="22" t="s">
        <v>148</v>
      </c>
      <c r="G6" s="22"/>
      <c r="H6" s="22"/>
      <c r="I6" s="22" t="s">
        <v>148</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146</v>
      </c>
      <c r="T6" s="22" t="s">
        <v>146</v>
      </c>
      <c r="U6" s="22" t="s">
        <v>146</v>
      </c>
      <c r="V6" s="22" t="s">
        <v>146</v>
      </c>
      <c r="W6" s="22" t="s">
        <v>146</v>
      </c>
      <c r="X6" s="22" t="s">
        <v>146</v>
      </c>
      <c r="Y6" s="22" t="s">
        <v>146</v>
      </c>
      <c r="Z6" s="22" t="s">
        <v>146</v>
      </c>
      <c r="AA6" s="22" t="s">
        <v>146</v>
      </c>
      <c r="AB6" s="22" t="s">
        <v>146</v>
      </c>
      <c r="AC6" s="22" t="s">
        <v>146</v>
      </c>
      <c r="AD6" s="22" t="s">
        <v>146</v>
      </c>
      <c r="AE6" s="22" t="s">
        <v>146</v>
      </c>
      <c r="AF6" s="22" t="s">
        <v>146</v>
      </c>
      <c r="AG6" s="22" t="s">
        <v>146</v>
      </c>
      <c r="AH6" s="22" t="s">
        <v>146</v>
      </c>
      <c r="AI6" s="22" t="s">
        <v>146</v>
      </c>
      <c r="AJ6" s="22" t="s">
        <v>146</v>
      </c>
      <c r="AK6" s="22" t="s">
        <v>146</v>
      </c>
      <c r="AL6" s="22" t="s">
        <v>146</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146</v>
      </c>
      <c r="BL6" s="22" t="s">
        <v>146</v>
      </c>
      <c r="BM6" s="22" t="s">
        <v>146</v>
      </c>
      <c r="BN6" s="22" t="s">
        <v>146</v>
      </c>
      <c r="BO6" s="22" t="s">
        <v>146</v>
      </c>
      <c r="BP6" s="22" t="s">
        <v>146</v>
      </c>
      <c r="BQ6" s="22" t="s">
        <v>146</v>
      </c>
      <c r="BR6" s="22" t="s">
        <v>146</v>
      </c>
      <c r="BS6" s="22" t="s">
        <v>146</v>
      </c>
      <c r="BT6" s="22" t="s">
        <v>146</v>
      </c>
      <c r="BU6" s="22" t="s">
        <v>146</v>
      </c>
      <c r="BV6" s="22" t="s">
        <v>146</v>
      </c>
      <c r="BW6" s="22" t="s">
        <v>146</v>
      </c>
      <c r="BX6" s="22" t="s">
        <v>146</v>
      </c>
      <c r="BY6" s="22" t="s">
        <v>146</v>
      </c>
      <c r="BZ6" s="22" t="s">
        <v>146</v>
      </c>
      <c r="CA6" s="22" t="s">
        <v>146</v>
      </c>
      <c r="CB6" s="22" t="s">
        <v>146</v>
      </c>
      <c r="CC6" s="22" t="s">
        <v>146</v>
      </c>
      <c r="CD6" s="22" t="s">
        <v>146</v>
      </c>
      <c r="CE6" s="22" t="s">
        <v>146</v>
      </c>
      <c r="CF6" s="22" t="s">
        <v>146</v>
      </c>
      <c r="CG6" s="22" t="s">
        <v>146</v>
      </c>
      <c r="CH6" s="22" t="s">
        <v>146</v>
      </c>
      <c r="CI6" s="22" t="s">
        <v>146</v>
      </c>
      <c r="CJ6" s="22" t="s">
        <v>146</v>
      </c>
      <c r="CK6" s="22" t="s">
        <v>146</v>
      </c>
      <c r="CL6" s="22" t="s">
        <v>146</v>
      </c>
      <c r="CM6" s="22" t="s">
        <v>146</v>
      </c>
      <c r="CN6" s="22" t="s">
        <v>146</v>
      </c>
      <c r="CO6" s="22" t="s">
        <v>146</v>
      </c>
      <c r="CP6" s="22" t="s">
        <v>146</v>
      </c>
      <c r="CQ6" s="22" t="s">
        <v>146</v>
      </c>
      <c r="CR6" s="22" t="s">
        <v>146</v>
      </c>
      <c r="CS6" s="22" t="s">
        <v>146</v>
      </c>
      <c r="CT6" s="22" t="s">
        <v>146</v>
      </c>
      <c r="CU6" s="22" t="s">
        <v>146</v>
      </c>
      <c r="CV6" s="22" t="s">
        <v>146</v>
      </c>
      <c r="CW6" s="22" t="s">
        <v>146</v>
      </c>
      <c r="CX6" s="22" t="s">
        <v>146</v>
      </c>
      <c r="CY6" s="22" t="s">
        <v>146</v>
      </c>
      <c r="CZ6" s="22" t="s">
        <v>146</v>
      </c>
      <c r="DA6" s="22" t="s">
        <v>146</v>
      </c>
      <c r="DB6" s="22" t="s">
        <v>146</v>
      </c>
      <c r="DC6" s="22" t="s">
        <v>146</v>
      </c>
      <c r="DD6" s="22" t="s">
        <v>146</v>
      </c>
      <c r="DE6" s="22" t="s">
        <v>146</v>
      </c>
      <c r="DF6" s="22" t="s">
        <v>146</v>
      </c>
      <c r="DG6" s="22" t="s">
        <v>146</v>
      </c>
      <c r="DH6" s="22" t="s">
        <v>146</v>
      </c>
      <c r="DI6" s="22" t="s">
        <v>146</v>
      </c>
      <c r="DJ6" s="22" t="s">
        <v>146</v>
      </c>
      <c r="DK6" s="22" t="s">
        <v>146</v>
      </c>
      <c r="DL6" s="22" t="s">
        <v>146</v>
      </c>
      <c r="DM6" s="22" t="s">
        <v>146</v>
      </c>
      <c r="DN6" s="22" t="s">
        <v>146</v>
      </c>
      <c r="DO6" s="22" t="s">
        <v>146</v>
      </c>
      <c r="DP6" s="22" t="s">
        <v>146</v>
      </c>
      <c r="DQ6" s="22" t="s">
        <v>146</v>
      </c>
      <c r="DR6" s="22" t="s">
        <v>146</v>
      </c>
      <c r="DS6" s="22" t="s">
        <v>146</v>
      </c>
      <c r="DT6" s="22" t="s">
        <v>146</v>
      </c>
      <c r="DU6" s="22" t="s">
        <v>146</v>
      </c>
      <c r="DV6" s="22" t="s">
        <v>146</v>
      </c>
      <c r="DW6" s="22" t="s">
        <v>146</v>
      </c>
      <c r="DX6" s="22" t="s">
        <v>146</v>
      </c>
      <c r="DY6" s="22" t="s">
        <v>146</v>
      </c>
      <c r="DZ6" s="22" t="s">
        <v>146</v>
      </c>
      <c r="EA6" s="22" t="s">
        <v>146</v>
      </c>
      <c r="EB6" s="22" t="s">
        <v>146</v>
      </c>
      <c r="EC6" s="22" t="s">
        <v>146</v>
      </c>
      <c r="ED6" s="22" t="s">
        <v>146</v>
      </c>
      <c r="EE6" s="22" t="s">
        <v>146</v>
      </c>
      <c r="EF6" s="22" t="s">
        <v>146</v>
      </c>
      <c r="EG6" s="22" t="s">
        <v>146</v>
      </c>
      <c r="EH6" s="22" t="s">
        <v>146</v>
      </c>
      <c r="EI6" s="22" t="s">
        <v>146</v>
      </c>
      <c r="EJ6" s="22" t="s">
        <v>146</v>
      </c>
      <c r="EK6" s="22" t="s">
        <v>146</v>
      </c>
      <c r="EL6" s="22" t="s">
        <v>146</v>
      </c>
      <c r="EM6" s="22" t="s">
        <v>146</v>
      </c>
      <c r="EN6" s="22" t="s">
        <v>146</v>
      </c>
    </row>
    <row r="7" spans="1:188" ht="13" x14ac:dyDescent="0.3">
      <c r="A7" s="10" t="s">
        <v>149</v>
      </c>
      <c r="B7" s="20" t="s">
        <v>145</v>
      </c>
      <c r="C7" s="20">
        <v>3</v>
      </c>
      <c r="D7" s="21">
        <f>VLOOKUP(A7,'Tarief per ZZP'!B:D,3,FALSE)</f>
        <v>254.09</v>
      </c>
      <c r="E7" s="22" t="s">
        <v>148</v>
      </c>
      <c r="F7" s="22" t="s">
        <v>148</v>
      </c>
      <c r="G7" s="22" t="s">
        <v>148</v>
      </c>
      <c r="H7" s="22" t="s">
        <v>148</v>
      </c>
      <c r="I7" s="22"/>
      <c r="J7" s="22"/>
      <c r="K7" s="22" t="s">
        <v>148</v>
      </c>
      <c r="L7" s="22" t="str">
        <f t="shared" si="0"/>
        <v>Nee</v>
      </c>
      <c r="M7" s="22" t="str">
        <f t="shared" si="0"/>
        <v>Ja</v>
      </c>
      <c r="N7" s="22" t="str">
        <f t="shared" si="0"/>
        <v>Nee</v>
      </c>
      <c r="O7" s="22" t="str">
        <f t="shared" si="0"/>
        <v>Nee</v>
      </c>
      <c r="P7" s="22" t="str">
        <f t="shared" si="0"/>
        <v>Nee</v>
      </c>
      <c r="Q7" s="22" t="str">
        <f t="shared" si="0"/>
        <v>Nee</v>
      </c>
      <c r="R7" s="22" t="str">
        <f t="shared" si="0"/>
        <v>Nee</v>
      </c>
      <c r="S7" s="22" t="s">
        <v>146</v>
      </c>
      <c r="T7" s="22" t="s">
        <v>146</v>
      </c>
      <c r="U7" s="22" t="s">
        <v>146</v>
      </c>
      <c r="V7" s="22" t="s">
        <v>146</v>
      </c>
      <c r="W7" s="22" t="s">
        <v>146</v>
      </c>
      <c r="X7" s="22" t="s">
        <v>146</v>
      </c>
      <c r="Y7" s="22" t="s">
        <v>146</v>
      </c>
      <c r="Z7" s="22" t="s">
        <v>146</v>
      </c>
      <c r="AA7" s="22" t="s">
        <v>146</v>
      </c>
      <c r="AB7" s="22" t="s">
        <v>146</v>
      </c>
      <c r="AC7" s="22" t="s">
        <v>146</v>
      </c>
      <c r="AD7" s="22" t="s">
        <v>146</v>
      </c>
      <c r="AE7" s="22" t="s">
        <v>146</v>
      </c>
      <c r="AF7" s="22" t="s">
        <v>146</v>
      </c>
      <c r="AG7" s="22" t="s">
        <v>146</v>
      </c>
      <c r="AH7" s="22" t="s">
        <v>146</v>
      </c>
      <c r="AI7" s="22" t="s">
        <v>146</v>
      </c>
      <c r="AJ7" s="22" t="s">
        <v>146</v>
      </c>
      <c r="AK7" s="22" t="s">
        <v>146</v>
      </c>
      <c r="AL7" s="22" t="s">
        <v>146</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146</v>
      </c>
      <c r="BL7" s="22" t="s">
        <v>146</v>
      </c>
      <c r="BM7" s="22" t="s">
        <v>146</v>
      </c>
      <c r="BN7" s="22" t="s">
        <v>146</v>
      </c>
      <c r="BO7" s="22" t="s">
        <v>146</v>
      </c>
      <c r="BP7" s="22" t="s">
        <v>146</v>
      </c>
      <c r="BQ7" s="22" t="s">
        <v>146</v>
      </c>
      <c r="BR7" s="22" t="s">
        <v>146</v>
      </c>
      <c r="BS7" s="22" t="s">
        <v>146</v>
      </c>
      <c r="BT7" s="22" t="s">
        <v>146</v>
      </c>
      <c r="BU7" s="22" t="s">
        <v>146</v>
      </c>
      <c r="BV7" s="22" t="s">
        <v>146</v>
      </c>
      <c r="BW7" s="22" t="s">
        <v>146</v>
      </c>
      <c r="BX7" s="22" t="s">
        <v>146</v>
      </c>
      <c r="BY7" s="22" t="s">
        <v>146</v>
      </c>
      <c r="BZ7" s="22" t="s">
        <v>146</v>
      </c>
      <c r="CA7" s="22" t="s">
        <v>146</v>
      </c>
      <c r="CB7" s="22" t="s">
        <v>146</v>
      </c>
      <c r="CC7" s="22" t="s">
        <v>146</v>
      </c>
      <c r="CD7" s="22" t="s">
        <v>146</v>
      </c>
      <c r="CE7" s="22" t="s">
        <v>146</v>
      </c>
      <c r="CF7" s="22" t="s">
        <v>146</v>
      </c>
      <c r="CG7" s="22" t="s">
        <v>146</v>
      </c>
      <c r="CH7" s="22" t="s">
        <v>146</v>
      </c>
      <c r="CI7" s="22" t="s">
        <v>146</v>
      </c>
      <c r="CJ7" s="22" t="s">
        <v>146</v>
      </c>
      <c r="CK7" s="22" t="s">
        <v>146</v>
      </c>
      <c r="CL7" s="22" t="s">
        <v>146</v>
      </c>
      <c r="CM7" s="22" t="s">
        <v>146</v>
      </c>
      <c r="CN7" s="22" t="s">
        <v>146</v>
      </c>
      <c r="CO7" s="22" t="s">
        <v>146</v>
      </c>
      <c r="CP7" s="22" t="s">
        <v>146</v>
      </c>
      <c r="CQ7" s="22" t="s">
        <v>146</v>
      </c>
      <c r="CR7" s="22" t="s">
        <v>146</v>
      </c>
      <c r="CS7" s="22" t="s">
        <v>146</v>
      </c>
      <c r="CT7" s="22" t="s">
        <v>146</v>
      </c>
      <c r="CU7" s="22" t="s">
        <v>146</v>
      </c>
      <c r="CV7" s="22" t="s">
        <v>146</v>
      </c>
      <c r="CW7" s="22" t="s">
        <v>146</v>
      </c>
      <c r="CX7" s="22" t="s">
        <v>146</v>
      </c>
      <c r="CY7" s="22" t="s">
        <v>146</v>
      </c>
      <c r="CZ7" s="22" t="s">
        <v>146</v>
      </c>
      <c r="DA7" s="22" t="s">
        <v>146</v>
      </c>
      <c r="DB7" s="22" t="s">
        <v>146</v>
      </c>
      <c r="DC7" s="22" t="s">
        <v>146</v>
      </c>
      <c r="DD7" s="22" t="s">
        <v>146</v>
      </c>
      <c r="DE7" s="22" t="s">
        <v>146</v>
      </c>
      <c r="DF7" s="22" t="s">
        <v>146</v>
      </c>
      <c r="DG7" s="22" t="s">
        <v>146</v>
      </c>
      <c r="DH7" s="22" t="s">
        <v>146</v>
      </c>
      <c r="DI7" s="22" t="s">
        <v>146</v>
      </c>
      <c r="DJ7" s="22" t="s">
        <v>146</v>
      </c>
      <c r="DK7" s="22" t="s">
        <v>146</v>
      </c>
      <c r="DL7" s="22" t="s">
        <v>146</v>
      </c>
      <c r="DM7" s="22" t="s">
        <v>146</v>
      </c>
      <c r="DN7" s="22" t="s">
        <v>146</v>
      </c>
      <c r="DO7" s="22" t="s">
        <v>146</v>
      </c>
      <c r="DP7" s="22" t="s">
        <v>146</v>
      </c>
      <c r="DQ7" s="22" t="s">
        <v>146</v>
      </c>
      <c r="DR7" s="22" t="s">
        <v>146</v>
      </c>
      <c r="DS7" s="22" t="s">
        <v>146</v>
      </c>
      <c r="DT7" s="22" t="s">
        <v>146</v>
      </c>
      <c r="DU7" s="22" t="s">
        <v>146</v>
      </c>
      <c r="DV7" s="22" t="s">
        <v>146</v>
      </c>
      <c r="DW7" s="22" t="s">
        <v>146</v>
      </c>
      <c r="DX7" s="22" t="s">
        <v>146</v>
      </c>
      <c r="DY7" s="22" t="s">
        <v>146</v>
      </c>
      <c r="DZ7" s="22" t="s">
        <v>146</v>
      </c>
      <c r="EA7" s="22" t="s">
        <v>146</v>
      </c>
      <c r="EB7" s="22" t="s">
        <v>146</v>
      </c>
      <c r="EC7" s="22" t="s">
        <v>146</v>
      </c>
      <c r="ED7" s="22" t="s">
        <v>146</v>
      </c>
      <c r="EE7" s="22" t="s">
        <v>146</v>
      </c>
      <c r="EF7" s="22" t="s">
        <v>146</v>
      </c>
      <c r="EG7" s="22" t="s">
        <v>146</v>
      </c>
      <c r="EH7" s="22" t="s">
        <v>146</v>
      </c>
      <c r="EI7" s="22" t="s">
        <v>146</v>
      </c>
      <c r="EJ7" s="22" t="s">
        <v>146</v>
      </c>
      <c r="EK7" s="22" t="s">
        <v>146</v>
      </c>
      <c r="EL7" s="22" t="s">
        <v>146</v>
      </c>
      <c r="EM7" s="22" t="s">
        <v>146</v>
      </c>
      <c r="EN7" s="22" t="s">
        <v>146</v>
      </c>
    </row>
    <row r="8" spans="1:188" ht="13" x14ac:dyDescent="0.3">
      <c r="A8" s="10" t="s">
        <v>150</v>
      </c>
      <c r="B8" s="20" t="s">
        <v>145</v>
      </c>
      <c r="C8" s="20">
        <v>4</v>
      </c>
      <c r="D8" s="21">
        <f>VLOOKUP(A8,'Tarief per ZZP'!B:D,3,FALSE)</f>
        <v>269.11</v>
      </c>
      <c r="E8" s="22" t="s">
        <v>148</v>
      </c>
      <c r="F8" s="22" t="s">
        <v>148</v>
      </c>
      <c r="G8" s="22" t="s">
        <v>148</v>
      </c>
      <c r="H8" s="22" t="s">
        <v>148</v>
      </c>
      <c r="I8" s="22" t="s">
        <v>148</v>
      </c>
      <c r="J8" s="22" t="s">
        <v>148</v>
      </c>
      <c r="K8" s="22"/>
      <c r="L8" s="22"/>
      <c r="M8" s="22" t="s">
        <v>148</v>
      </c>
      <c r="N8" s="22" t="str">
        <f>IF($D8&gt;=N$3,"Ja","Nee")</f>
        <v>Nee</v>
      </c>
      <c r="O8" s="22" t="str">
        <f>IF($D8&gt;=O$3,"Ja","Nee")</f>
        <v>Nee</v>
      </c>
      <c r="P8" s="22" t="str">
        <f>IF($D8&gt;=P$3,"Ja","Nee")</f>
        <v>Nee</v>
      </c>
      <c r="Q8" s="22" t="str">
        <f>IF($D8&gt;=Q$3,"Ja","Nee")</f>
        <v>Nee</v>
      </c>
      <c r="R8" s="22" t="str">
        <f>IF($D8&gt;=R$3,"Ja","Nee")</f>
        <v>Nee</v>
      </c>
      <c r="S8" s="22" t="s">
        <v>146</v>
      </c>
      <c r="T8" s="22" t="s">
        <v>146</v>
      </c>
      <c r="U8" s="22" t="s">
        <v>146</v>
      </c>
      <c r="V8" s="22" t="s">
        <v>146</v>
      </c>
      <c r="W8" s="22" t="s">
        <v>146</v>
      </c>
      <c r="X8" s="22" t="s">
        <v>146</v>
      </c>
      <c r="Y8" s="22" t="s">
        <v>146</v>
      </c>
      <c r="Z8" s="22" t="s">
        <v>146</v>
      </c>
      <c r="AA8" s="22" t="s">
        <v>146</v>
      </c>
      <c r="AB8" s="22" t="s">
        <v>146</v>
      </c>
      <c r="AC8" s="22" t="s">
        <v>146</v>
      </c>
      <c r="AD8" s="22" t="s">
        <v>146</v>
      </c>
      <c r="AE8" s="22" t="s">
        <v>146</v>
      </c>
      <c r="AF8" s="22" t="s">
        <v>146</v>
      </c>
      <c r="AG8" s="22" t="s">
        <v>146</v>
      </c>
      <c r="AH8" s="22" t="s">
        <v>146</v>
      </c>
      <c r="AI8" s="22" t="s">
        <v>146</v>
      </c>
      <c r="AJ8" s="22" t="s">
        <v>146</v>
      </c>
      <c r="AK8" s="22" t="s">
        <v>146</v>
      </c>
      <c r="AL8" s="22" t="s">
        <v>146</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146</v>
      </c>
      <c r="BL8" s="22" t="s">
        <v>146</v>
      </c>
      <c r="BM8" s="22" t="s">
        <v>146</v>
      </c>
      <c r="BN8" s="22" t="s">
        <v>146</v>
      </c>
      <c r="BO8" s="22" t="s">
        <v>146</v>
      </c>
      <c r="BP8" s="22" t="s">
        <v>146</v>
      </c>
      <c r="BQ8" s="22" t="s">
        <v>146</v>
      </c>
      <c r="BR8" s="22" t="s">
        <v>146</v>
      </c>
      <c r="BS8" s="22" t="s">
        <v>146</v>
      </c>
      <c r="BT8" s="22" t="s">
        <v>146</v>
      </c>
      <c r="BU8" s="22" t="s">
        <v>146</v>
      </c>
      <c r="BV8" s="22" t="s">
        <v>146</v>
      </c>
      <c r="BW8" s="22" t="s">
        <v>146</v>
      </c>
      <c r="BX8" s="22" t="s">
        <v>146</v>
      </c>
      <c r="BY8" s="22" t="s">
        <v>146</v>
      </c>
      <c r="BZ8" s="22" t="s">
        <v>146</v>
      </c>
      <c r="CA8" s="22" t="s">
        <v>146</v>
      </c>
      <c r="CB8" s="22" t="s">
        <v>146</v>
      </c>
      <c r="CC8" s="22" t="s">
        <v>146</v>
      </c>
      <c r="CD8" s="22" t="s">
        <v>146</v>
      </c>
      <c r="CE8" s="22" t="s">
        <v>146</v>
      </c>
      <c r="CF8" s="22" t="s">
        <v>146</v>
      </c>
      <c r="CG8" s="22" t="s">
        <v>146</v>
      </c>
      <c r="CH8" s="22" t="s">
        <v>146</v>
      </c>
      <c r="CI8" s="22" t="s">
        <v>146</v>
      </c>
      <c r="CJ8" s="22" t="s">
        <v>146</v>
      </c>
      <c r="CK8" s="22" t="s">
        <v>146</v>
      </c>
      <c r="CL8" s="22" t="s">
        <v>146</v>
      </c>
      <c r="CM8" s="22" t="s">
        <v>146</v>
      </c>
      <c r="CN8" s="22" t="s">
        <v>146</v>
      </c>
      <c r="CO8" s="22" t="s">
        <v>146</v>
      </c>
      <c r="CP8" s="22" t="s">
        <v>146</v>
      </c>
      <c r="CQ8" s="22" t="s">
        <v>146</v>
      </c>
      <c r="CR8" s="22" t="s">
        <v>146</v>
      </c>
      <c r="CS8" s="22" t="s">
        <v>146</v>
      </c>
      <c r="CT8" s="22" t="s">
        <v>146</v>
      </c>
      <c r="CU8" s="22" t="s">
        <v>146</v>
      </c>
      <c r="CV8" s="22" t="s">
        <v>146</v>
      </c>
      <c r="CW8" s="22" t="s">
        <v>146</v>
      </c>
      <c r="CX8" s="22" t="s">
        <v>146</v>
      </c>
      <c r="CY8" s="22" t="s">
        <v>146</v>
      </c>
      <c r="CZ8" s="22" t="s">
        <v>146</v>
      </c>
      <c r="DA8" s="22" t="s">
        <v>146</v>
      </c>
      <c r="DB8" s="22" t="s">
        <v>146</v>
      </c>
      <c r="DC8" s="22" t="s">
        <v>146</v>
      </c>
      <c r="DD8" s="22" t="s">
        <v>146</v>
      </c>
      <c r="DE8" s="22" t="s">
        <v>146</v>
      </c>
      <c r="DF8" s="22" t="s">
        <v>146</v>
      </c>
      <c r="DG8" s="22" t="s">
        <v>146</v>
      </c>
      <c r="DH8" s="22" t="s">
        <v>146</v>
      </c>
      <c r="DI8" s="22" t="s">
        <v>146</v>
      </c>
      <c r="DJ8" s="22" t="s">
        <v>146</v>
      </c>
      <c r="DK8" s="22" t="s">
        <v>146</v>
      </c>
      <c r="DL8" s="22" t="s">
        <v>146</v>
      </c>
      <c r="DM8" s="22" t="s">
        <v>146</v>
      </c>
      <c r="DN8" s="22" t="s">
        <v>146</v>
      </c>
      <c r="DO8" s="22" t="s">
        <v>146</v>
      </c>
      <c r="DP8" s="22" t="s">
        <v>146</v>
      </c>
      <c r="DQ8" s="22" t="s">
        <v>146</v>
      </c>
      <c r="DR8" s="22" t="s">
        <v>146</v>
      </c>
      <c r="DS8" s="22" t="s">
        <v>146</v>
      </c>
      <c r="DT8" s="22" t="s">
        <v>146</v>
      </c>
      <c r="DU8" s="22" t="s">
        <v>146</v>
      </c>
      <c r="DV8" s="22" t="s">
        <v>146</v>
      </c>
      <c r="DW8" s="22" t="s">
        <v>146</v>
      </c>
      <c r="DX8" s="22" t="s">
        <v>146</v>
      </c>
      <c r="DY8" s="22" t="s">
        <v>146</v>
      </c>
      <c r="DZ8" s="22" t="s">
        <v>146</v>
      </c>
      <c r="EA8" s="22" t="s">
        <v>146</v>
      </c>
      <c r="EB8" s="22" t="s">
        <v>146</v>
      </c>
      <c r="EC8" s="22" t="s">
        <v>146</v>
      </c>
      <c r="ED8" s="22" t="s">
        <v>146</v>
      </c>
      <c r="EE8" s="22" t="s">
        <v>146</v>
      </c>
      <c r="EF8" s="22" t="s">
        <v>146</v>
      </c>
      <c r="EG8" s="22" t="s">
        <v>146</v>
      </c>
      <c r="EH8" s="22" t="s">
        <v>146</v>
      </c>
      <c r="EI8" s="22" t="s">
        <v>146</v>
      </c>
      <c r="EJ8" s="22" t="s">
        <v>146</v>
      </c>
      <c r="EK8" s="22" t="s">
        <v>146</v>
      </c>
      <c r="EL8" s="22" t="s">
        <v>146</v>
      </c>
      <c r="EM8" s="22" t="s">
        <v>146</v>
      </c>
      <c r="EN8" s="22" t="s">
        <v>146</v>
      </c>
    </row>
    <row r="9" spans="1:188" ht="13" x14ac:dyDescent="0.3">
      <c r="A9" s="10" t="s">
        <v>151</v>
      </c>
      <c r="B9" s="20" t="s">
        <v>145</v>
      </c>
      <c r="C9" s="20">
        <v>5</v>
      </c>
      <c r="D9" s="21">
        <f>VLOOKUP(A9,'Tarief per ZZP'!B:D,3,FALSE)</f>
        <v>281.20999999999998</v>
      </c>
      <c r="E9" s="22" t="s">
        <v>148</v>
      </c>
      <c r="F9" s="22" t="s">
        <v>148</v>
      </c>
      <c r="G9" s="22" t="s">
        <v>148</v>
      </c>
      <c r="H9" s="22" t="s">
        <v>148</v>
      </c>
      <c r="I9" s="22" t="s">
        <v>148</v>
      </c>
      <c r="J9" s="22" t="s">
        <v>148</v>
      </c>
      <c r="K9" s="22" t="s">
        <v>148</v>
      </c>
      <c r="L9" s="22" t="s">
        <v>148</v>
      </c>
      <c r="M9" s="22"/>
      <c r="N9" s="22"/>
      <c r="O9" s="22" t="str">
        <f t="shared" ref="O9:R10" si="5">IF($D9&gt;=O$3,"Ja","Nee")</f>
        <v>Nee</v>
      </c>
      <c r="P9" s="22" t="str">
        <f t="shared" si="5"/>
        <v>Nee</v>
      </c>
      <c r="Q9" s="22" t="str">
        <f t="shared" si="5"/>
        <v>Nee</v>
      </c>
      <c r="R9" s="22" t="str">
        <f t="shared" si="5"/>
        <v>Nee</v>
      </c>
      <c r="S9" s="22" t="s">
        <v>146</v>
      </c>
      <c r="T9" s="22" t="s">
        <v>146</v>
      </c>
      <c r="U9" s="22" t="s">
        <v>146</v>
      </c>
      <c r="V9" s="22" t="s">
        <v>146</v>
      </c>
      <c r="W9" s="22" t="s">
        <v>146</v>
      </c>
      <c r="X9" s="22" t="s">
        <v>146</v>
      </c>
      <c r="Y9" s="22" t="s">
        <v>146</v>
      </c>
      <c r="Z9" s="22" t="s">
        <v>146</v>
      </c>
      <c r="AA9" s="22" t="s">
        <v>146</v>
      </c>
      <c r="AB9" s="22" t="s">
        <v>146</v>
      </c>
      <c r="AC9" s="22" t="s">
        <v>146</v>
      </c>
      <c r="AD9" s="22" t="s">
        <v>146</v>
      </c>
      <c r="AE9" s="22" t="s">
        <v>146</v>
      </c>
      <c r="AF9" s="22" t="s">
        <v>146</v>
      </c>
      <c r="AG9" s="22" t="s">
        <v>146</v>
      </c>
      <c r="AH9" s="22" t="s">
        <v>146</v>
      </c>
      <c r="AI9" s="22" t="s">
        <v>146</v>
      </c>
      <c r="AJ9" s="22" t="s">
        <v>146</v>
      </c>
      <c r="AK9" s="22" t="s">
        <v>146</v>
      </c>
      <c r="AL9" s="22" t="s">
        <v>146</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146</v>
      </c>
      <c r="BL9" s="22" t="s">
        <v>146</v>
      </c>
      <c r="BM9" s="22" t="s">
        <v>146</v>
      </c>
      <c r="BN9" s="22" t="s">
        <v>146</v>
      </c>
      <c r="BO9" s="22" t="s">
        <v>146</v>
      </c>
      <c r="BP9" s="22" t="s">
        <v>146</v>
      </c>
      <c r="BQ9" s="22" t="s">
        <v>146</v>
      </c>
      <c r="BR9" s="22" t="s">
        <v>146</v>
      </c>
      <c r="BS9" s="22" t="s">
        <v>146</v>
      </c>
      <c r="BT9" s="22" t="s">
        <v>146</v>
      </c>
      <c r="BU9" s="22" t="s">
        <v>146</v>
      </c>
      <c r="BV9" s="22" t="s">
        <v>146</v>
      </c>
      <c r="BW9" s="22" t="s">
        <v>146</v>
      </c>
      <c r="BX9" s="22" t="s">
        <v>146</v>
      </c>
      <c r="BY9" s="22" t="s">
        <v>146</v>
      </c>
      <c r="BZ9" s="22" t="s">
        <v>146</v>
      </c>
      <c r="CA9" s="22" t="s">
        <v>146</v>
      </c>
      <c r="CB9" s="22" t="s">
        <v>146</v>
      </c>
      <c r="CC9" s="22" t="s">
        <v>146</v>
      </c>
      <c r="CD9" s="22" t="s">
        <v>146</v>
      </c>
      <c r="CE9" s="22" t="s">
        <v>146</v>
      </c>
      <c r="CF9" s="22" t="s">
        <v>146</v>
      </c>
      <c r="CG9" s="22" t="s">
        <v>146</v>
      </c>
      <c r="CH9" s="22" t="s">
        <v>146</v>
      </c>
      <c r="CI9" s="22" t="s">
        <v>146</v>
      </c>
      <c r="CJ9" s="22" t="s">
        <v>146</v>
      </c>
      <c r="CK9" s="22" t="s">
        <v>146</v>
      </c>
      <c r="CL9" s="22" t="s">
        <v>146</v>
      </c>
      <c r="CM9" s="22" t="s">
        <v>146</v>
      </c>
      <c r="CN9" s="22" t="s">
        <v>146</v>
      </c>
      <c r="CO9" s="22" t="s">
        <v>146</v>
      </c>
      <c r="CP9" s="22" t="s">
        <v>146</v>
      </c>
      <c r="CQ9" s="22" t="s">
        <v>146</v>
      </c>
      <c r="CR9" s="22" t="s">
        <v>146</v>
      </c>
      <c r="CS9" s="22" t="s">
        <v>146</v>
      </c>
      <c r="CT9" s="22" t="s">
        <v>146</v>
      </c>
      <c r="CU9" s="22" t="s">
        <v>146</v>
      </c>
      <c r="CV9" s="22" t="s">
        <v>146</v>
      </c>
      <c r="CW9" s="22" t="s">
        <v>146</v>
      </c>
      <c r="CX9" s="22" t="s">
        <v>146</v>
      </c>
      <c r="CY9" s="22" t="s">
        <v>146</v>
      </c>
      <c r="CZ9" s="22" t="s">
        <v>146</v>
      </c>
      <c r="DA9" s="22" t="s">
        <v>146</v>
      </c>
      <c r="DB9" s="22" t="s">
        <v>146</v>
      </c>
      <c r="DC9" s="22" t="s">
        <v>146</v>
      </c>
      <c r="DD9" s="22" t="s">
        <v>146</v>
      </c>
      <c r="DE9" s="22" t="s">
        <v>146</v>
      </c>
      <c r="DF9" s="22" t="s">
        <v>146</v>
      </c>
      <c r="DG9" s="22" t="s">
        <v>146</v>
      </c>
      <c r="DH9" s="22" t="s">
        <v>146</v>
      </c>
      <c r="DI9" s="22" t="s">
        <v>146</v>
      </c>
      <c r="DJ9" s="22" t="s">
        <v>146</v>
      </c>
      <c r="DK9" s="22" t="s">
        <v>146</v>
      </c>
      <c r="DL9" s="22" t="s">
        <v>146</v>
      </c>
      <c r="DM9" s="22" t="s">
        <v>146</v>
      </c>
      <c r="DN9" s="22" t="s">
        <v>146</v>
      </c>
      <c r="DO9" s="22" t="s">
        <v>146</v>
      </c>
      <c r="DP9" s="22" t="s">
        <v>146</v>
      </c>
      <c r="DQ9" s="22" t="s">
        <v>146</v>
      </c>
      <c r="DR9" s="22" t="s">
        <v>146</v>
      </c>
      <c r="DS9" s="22" t="s">
        <v>146</v>
      </c>
      <c r="DT9" s="22" t="s">
        <v>146</v>
      </c>
      <c r="DU9" s="22" t="s">
        <v>146</v>
      </c>
      <c r="DV9" s="22" t="s">
        <v>146</v>
      </c>
      <c r="DW9" s="22" t="s">
        <v>146</v>
      </c>
      <c r="DX9" s="22" t="s">
        <v>146</v>
      </c>
      <c r="DY9" s="22" t="s">
        <v>146</v>
      </c>
      <c r="DZ9" s="22" t="s">
        <v>146</v>
      </c>
      <c r="EA9" s="22" t="s">
        <v>146</v>
      </c>
      <c r="EB9" s="22" t="s">
        <v>146</v>
      </c>
      <c r="EC9" s="22" t="s">
        <v>146</v>
      </c>
      <c r="ED9" s="22" t="s">
        <v>146</v>
      </c>
      <c r="EE9" s="22" t="s">
        <v>146</v>
      </c>
      <c r="EF9" s="22" t="s">
        <v>146</v>
      </c>
      <c r="EG9" s="22" t="s">
        <v>146</v>
      </c>
      <c r="EH9" s="22" t="s">
        <v>146</v>
      </c>
      <c r="EI9" s="22" t="s">
        <v>146</v>
      </c>
      <c r="EJ9" s="22" t="s">
        <v>146</v>
      </c>
      <c r="EK9" s="22" t="s">
        <v>146</v>
      </c>
      <c r="EL9" s="22" t="s">
        <v>146</v>
      </c>
      <c r="EM9" s="22" t="s">
        <v>146</v>
      </c>
      <c r="EN9" s="22" t="s">
        <v>146</v>
      </c>
    </row>
    <row r="10" spans="1:188" ht="13" x14ac:dyDescent="0.3">
      <c r="A10" s="10" t="s">
        <v>152</v>
      </c>
      <c r="B10" s="20" t="s">
        <v>145</v>
      </c>
      <c r="C10" s="20">
        <v>6</v>
      </c>
      <c r="D10" s="21">
        <f>VLOOKUP(A10,'Tarief per ZZP'!B:D,3,FALSE)</f>
        <v>444.88</v>
      </c>
      <c r="E10" s="22" t="s">
        <v>148</v>
      </c>
      <c r="F10" s="22" t="s">
        <v>148</v>
      </c>
      <c r="G10" s="22" t="s">
        <v>148</v>
      </c>
      <c r="H10" s="22" t="s">
        <v>148</v>
      </c>
      <c r="I10" s="22" t="s">
        <v>148</v>
      </c>
      <c r="J10" s="22" t="s">
        <v>148</v>
      </c>
      <c r="K10" s="22" t="s">
        <v>148</v>
      </c>
      <c r="L10" s="22" t="s">
        <v>148</v>
      </c>
      <c r="M10" s="22" t="s">
        <v>148</v>
      </c>
      <c r="N10" s="22" t="s">
        <v>148</v>
      </c>
      <c r="O10" s="22"/>
      <c r="P10" s="22"/>
      <c r="Q10" s="22" t="str">
        <f t="shared" si="5"/>
        <v>Nee</v>
      </c>
      <c r="R10" s="22" t="str">
        <f t="shared" si="5"/>
        <v>Nee</v>
      </c>
      <c r="S10" s="22" t="s">
        <v>146</v>
      </c>
      <c r="T10" s="22" t="s">
        <v>146</v>
      </c>
      <c r="U10" s="22" t="s">
        <v>146</v>
      </c>
      <c r="V10" s="22" t="s">
        <v>146</v>
      </c>
      <c r="W10" s="22" t="s">
        <v>146</v>
      </c>
      <c r="X10" s="22" t="s">
        <v>146</v>
      </c>
      <c r="Y10" s="22" t="s">
        <v>146</v>
      </c>
      <c r="Z10" s="22" t="s">
        <v>146</v>
      </c>
      <c r="AA10" s="22" t="s">
        <v>146</v>
      </c>
      <c r="AB10" s="22" t="s">
        <v>146</v>
      </c>
      <c r="AC10" s="22" t="s">
        <v>146</v>
      </c>
      <c r="AD10" s="22" t="s">
        <v>146</v>
      </c>
      <c r="AE10" s="22" t="s">
        <v>146</v>
      </c>
      <c r="AF10" s="22" t="s">
        <v>146</v>
      </c>
      <c r="AG10" s="22" t="s">
        <v>146</v>
      </c>
      <c r="AH10" s="22" t="s">
        <v>146</v>
      </c>
      <c r="AI10" s="22" t="s">
        <v>146</v>
      </c>
      <c r="AJ10" s="22" t="s">
        <v>146</v>
      </c>
      <c r="AK10" s="22" t="s">
        <v>146</v>
      </c>
      <c r="AL10" s="22" t="s">
        <v>146</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146</v>
      </c>
      <c r="BL10" s="22" t="s">
        <v>146</v>
      </c>
      <c r="BM10" s="22" t="s">
        <v>146</v>
      </c>
      <c r="BN10" s="22" t="s">
        <v>146</v>
      </c>
      <c r="BO10" s="22" t="s">
        <v>146</v>
      </c>
      <c r="BP10" s="22" t="s">
        <v>146</v>
      </c>
      <c r="BQ10" s="22" t="s">
        <v>146</v>
      </c>
      <c r="BR10" s="22" t="s">
        <v>146</v>
      </c>
      <c r="BS10" s="22" t="s">
        <v>146</v>
      </c>
      <c r="BT10" s="22" t="s">
        <v>146</v>
      </c>
      <c r="BU10" s="22" t="s">
        <v>146</v>
      </c>
      <c r="BV10" s="22" t="s">
        <v>146</v>
      </c>
      <c r="BW10" s="22" t="s">
        <v>146</v>
      </c>
      <c r="BX10" s="22" t="s">
        <v>146</v>
      </c>
      <c r="BY10" s="22" t="s">
        <v>146</v>
      </c>
      <c r="BZ10" s="22" t="s">
        <v>146</v>
      </c>
      <c r="CA10" s="22" t="s">
        <v>146</v>
      </c>
      <c r="CB10" s="22" t="s">
        <v>146</v>
      </c>
      <c r="CC10" s="22" t="s">
        <v>146</v>
      </c>
      <c r="CD10" s="22" t="s">
        <v>146</v>
      </c>
      <c r="CE10" s="22" t="s">
        <v>146</v>
      </c>
      <c r="CF10" s="22" t="s">
        <v>146</v>
      </c>
      <c r="CG10" s="22" t="s">
        <v>146</v>
      </c>
      <c r="CH10" s="22" t="s">
        <v>146</v>
      </c>
      <c r="CI10" s="22" t="s">
        <v>146</v>
      </c>
      <c r="CJ10" s="22" t="s">
        <v>146</v>
      </c>
      <c r="CK10" s="22" t="s">
        <v>146</v>
      </c>
      <c r="CL10" s="22" t="s">
        <v>146</v>
      </c>
      <c r="CM10" s="22" t="s">
        <v>146</v>
      </c>
      <c r="CN10" s="22" t="s">
        <v>146</v>
      </c>
      <c r="CO10" s="22" t="s">
        <v>146</v>
      </c>
      <c r="CP10" s="22" t="s">
        <v>146</v>
      </c>
      <c r="CQ10" s="22" t="s">
        <v>146</v>
      </c>
      <c r="CR10" s="22" t="s">
        <v>146</v>
      </c>
      <c r="CS10" s="22" t="s">
        <v>146</v>
      </c>
      <c r="CT10" s="22" t="s">
        <v>146</v>
      </c>
      <c r="CU10" s="22" t="s">
        <v>146</v>
      </c>
      <c r="CV10" s="22" t="s">
        <v>146</v>
      </c>
      <c r="CW10" s="22" t="s">
        <v>146</v>
      </c>
      <c r="CX10" s="22" t="s">
        <v>146</v>
      </c>
      <c r="CY10" s="22" t="s">
        <v>146</v>
      </c>
      <c r="CZ10" s="22" t="s">
        <v>146</v>
      </c>
      <c r="DA10" s="22" t="s">
        <v>146</v>
      </c>
      <c r="DB10" s="22" t="s">
        <v>146</v>
      </c>
      <c r="DC10" s="22" t="s">
        <v>146</v>
      </c>
      <c r="DD10" s="22" t="s">
        <v>146</v>
      </c>
      <c r="DE10" s="22" t="s">
        <v>146</v>
      </c>
      <c r="DF10" s="22" t="s">
        <v>146</v>
      </c>
      <c r="DG10" s="22" t="s">
        <v>146</v>
      </c>
      <c r="DH10" s="22" t="s">
        <v>146</v>
      </c>
      <c r="DI10" s="22" t="s">
        <v>146</v>
      </c>
      <c r="DJ10" s="22" t="s">
        <v>146</v>
      </c>
      <c r="DK10" s="22" t="s">
        <v>146</v>
      </c>
      <c r="DL10" s="22" t="s">
        <v>146</v>
      </c>
      <c r="DM10" s="22" t="s">
        <v>146</v>
      </c>
      <c r="DN10" s="22" t="s">
        <v>146</v>
      </c>
      <c r="DO10" s="22" t="s">
        <v>146</v>
      </c>
      <c r="DP10" s="22" t="s">
        <v>146</v>
      </c>
      <c r="DQ10" s="22" t="s">
        <v>146</v>
      </c>
      <c r="DR10" s="22" t="s">
        <v>146</v>
      </c>
      <c r="DS10" s="22" t="s">
        <v>146</v>
      </c>
      <c r="DT10" s="22" t="s">
        <v>146</v>
      </c>
      <c r="DU10" s="22" t="s">
        <v>146</v>
      </c>
      <c r="DV10" s="22" t="s">
        <v>146</v>
      </c>
      <c r="DW10" s="22" t="s">
        <v>146</v>
      </c>
      <c r="DX10" s="22" t="s">
        <v>146</v>
      </c>
      <c r="DY10" s="22" t="s">
        <v>146</v>
      </c>
      <c r="DZ10" s="22" t="s">
        <v>146</v>
      </c>
      <c r="EA10" s="22" t="s">
        <v>146</v>
      </c>
      <c r="EB10" s="22" t="s">
        <v>146</v>
      </c>
      <c r="EC10" s="22" t="s">
        <v>146</v>
      </c>
      <c r="ED10" s="22" t="s">
        <v>146</v>
      </c>
      <c r="EE10" s="22" t="s">
        <v>146</v>
      </c>
      <c r="EF10" s="22" t="s">
        <v>146</v>
      </c>
      <c r="EG10" s="22" t="s">
        <v>146</v>
      </c>
      <c r="EH10" s="22" t="s">
        <v>146</v>
      </c>
      <c r="EI10" s="22" t="s">
        <v>146</v>
      </c>
      <c r="EJ10" s="22" t="s">
        <v>146</v>
      </c>
      <c r="EK10" s="22" t="s">
        <v>146</v>
      </c>
      <c r="EL10" s="22" t="s">
        <v>146</v>
      </c>
      <c r="EM10" s="22" t="s">
        <v>146</v>
      </c>
      <c r="EN10" s="22" t="s">
        <v>146</v>
      </c>
    </row>
    <row r="11" spans="1:188" ht="13" x14ac:dyDescent="0.3">
      <c r="A11" s="10" t="s">
        <v>153</v>
      </c>
      <c r="B11" s="20" t="s">
        <v>145</v>
      </c>
      <c r="C11" s="20">
        <v>7</v>
      </c>
      <c r="D11" s="21">
        <f>VLOOKUP(A11,'Tarief per ZZP'!B:D,3,FALSE)</f>
        <v>521.48</v>
      </c>
      <c r="E11" s="22" t="s">
        <v>148</v>
      </c>
      <c r="F11" s="22" t="s">
        <v>148</v>
      </c>
      <c r="G11" s="22" t="s">
        <v>148</v>
      </c>
      <c r="H11" s="22" t="s">
        <v>148</v>
      </c>
      <c r="I11" s="22" t="s">
        <v>148</v>
      </c>
      <c r="J11" s="22" t="s">
        <v>148</v>
      </c>
      <c r="K11" s="22" t="s">
        <v>148</v>
      </c>
      <c r="L11" s="22" t="s">
        <v>148</v>
      </c>
      <c r="M11" s="22" t="s">
        <v>148</v>
      </c>
      <c r="N11" s="22" t="s">
        <v>148</v>
      </c>
      <c r="O11" s="22" t="s">
        <v>148</v>
      </c>
      <c r="P11" s="22" t="s">
        <v>148</v>
      </c>
      <c r="Q11" s="22"/>
      <c r="R11" s="22"/>
      <c r="S11" s="22" t="s">
        <v>146</v>
      </c>
      <c r="T11" s="22" t="s">
        <v>146</v>
      </c>
      <c r="U11" s="22" t="s">
        <v>146</v>
      </c>
      <c r="V11" s="22" t="s">
        <v>146</v>
      </c>
      <c r="W11" s="22" t="s">
        <v>146</v>
      </c>
      <c r="X11" s="22" t="s">
        <v>146</v>
      </c>
      <c r="Y11" s="22" t="s">
        <v>146</v>
      </c>
      <c r="Z11" s="22" t="s">
        <v>146</v>
      </c>
      <c r="AA11" s="22" t="s">
        <v>146</v>
      </c>
      <c r="AB11" s="22" t="s">
        <v>146</v>
      </c>
      <c r="AC11" s="22" t="s">
        <v>146</v>
      </c>
      <c r="AD11" s="22" t="s">
        <v>146</v>
      </c>
      <c r="AE11" s="22" t="s">
        <v>146</v>
      </c>
      <c r="AF11" s="22" t="s">
        <v>146</v>
      </c>
      <c r="AG11" s="22" t="s">
        <v>146</v>
      </c>
      <c r="AH11" s="22" t="s">
        <v>146</v>
      </c>
      <c r="AI11" s="22" t="s">
        <v>146</v>
      </c>
      <c r="AJ11" s="22" t="s">
        <v>146</v>
      </c>
      <c r="AK11" s="22" t="s">
        <v>146</v>
      </c>
      <c r="AL11" s="22" t="s">
        <v>146</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146</v>
      </c>
      <c r="BL11" s="22" t="s">
        <v>146</v>
      </c>
      <c r="BM11" s="22" t="s">
        <v>146</v>
      </c>
      <c r="BN11" s="22" t="s">
        <v>146</v>
      </c>
      <c r="BO11" s="22" t="s">
        <v>146</v>
      </c>
      <c r="BP11" s="22" t="s">
        <v>146</v>
      </c>
      <c r="BQ11" s="22" t="s">
        <v>146</v>
      </c>
      <c r="BR11" s="22" t="s">
        <v>146</v>
      </c>
      <c r="BS11" s="22" t="s">
        <v>146</v>
      </c>
      <c r="BT11" s="22" t="s">
        <v>146</v>
      </c>
      <c r="BU11" s="22" t="s">
        <v>146</v>
      </c>
      <c r="BV11" s="22" t="s">
        <v>146</v>
      </c>
      <c r="BW11" s="22" t="s">
        <v>146</v>
      </c>
      <c r="BX11" s="22" t="s">
        <v>146</v>
      </c>
      <c r="BY11" s="22" t="s">
        <v>146</v>
      </c>
      <c r="BZ11" s="22" t="s">
        <v>146</v>
      </c>
      <c r="CA11" s="22" t="s">
        <v>146</v>
      </c>
      <c r="CB11" s="22" t="s">
        <v>146</v>
      </c>
      <c r="CC11" s="22" t="s">
        <v>146</v>
      </c>
      <c r="CD11" s="22" t="s">
        <v>146</v>
      </c>
      <c r="CE11" s="22" t="s">
        <v>146</v>
      </c>
      <c r="CF11" s="22" t="s">
        <v>146</v>
      </c>
      <c r="CG11" s="22" t="s">
        <v>146</v>
      </c>
      <c r="CH11" s="22" t="s">
        <v>146</v>
      </c>
      <c r="CI11" s="22" t="s">
        <v>146</v>
      </c>
      <c r="CJ11" s="22" t="s">
        <v>146</v>
      </c>
      <c r="CK11" s="22" t="s">
        <v>146</v>
      </c>
      <c r="CL11" s="22" t="s">
        <v>146</v>
      </c>
      <c r="CM11" s="22" t="s">
        <v>146</v>
      </c>
      <c r="CN11" s="22" t="s">
        <v>146</v>
      </c>
      <c r="CO11" s="22" t="s">
        <v>146</v>
      </c>
      <c r="CP11" s="22" t="s">
        <v>146</v>
      </c>
      <c r="CQ11" s="22" t="s">
        <v>146</v>
      </c>
      <c r="CR11" s="22" t="s">
        <v>146</v>
      </c>
      <c r="CS11" s="22" t="s">
        <v>146</v>
      </c>
      <c r="CT11" s="22" t="s">
        <v>146</v>
      </c>
      <c r="CU11" s="22" t="s">
        <v>146</v>
      </c>
      <c r="CV11" s="22" t="s">
        <v>146</v>
      </c>
      <c r="CW11" s="22" t="s">
        <v>146</v>
      </c>
      <c r="CX11" s="22" t="s">
        <v>146</v>
      </c>
      <c r="CY11" s="22" t="s">
        <v>146</v>
      </c>
      <c r="CZ11" s="22" t="s">
        <v>146</v>
      </c>
      <c r="DA11" s="22" t="s">
        <v>146</v>
      </c>
      <c r="DB11" s="22" t="s">
        <v>146</v>
      </c>
      <c r="DC11" s="22" t="s">
        <v>146</v>
      </c>
      <c r="DD11" s="22" t="s">
        <v>146</v>
      </c>
      <c r="DE11" s="22" t="s">
        <v>146</v>
      </c>
      <c r="DF11" s="22" t="s">
        <v>146</v>
      </c>
      <c r="DG11" s="22" t="s">
        <v>146</v>
      </c>
      <c r="DH11" s="22" t="s">
        <v>146</v>
      </c>
      <c r="DI11" s="22" t="s">
        <v>146</v>
      </c>
      <c r="DJ11" s="22" t="s">
        <v>146</v>
      </c>
      <c r="DK11" s="22" t="s">
        <v>146</v>
      </c>
      <c r="DL11" s="22" t="s">
        <v>146</v>
      </c>
      <c r="DM11" s="22" t="s">
        <v>146</v>
      </c>
      <c r="DN11" s="22" t="s">
        <v>146</v>
      </c>
      <c r="DO11" s="22" t="s">
        <v>146</v>
      </c>
      <c r="DP11" s="22" t="s">
        <v>146</v>
      </c>
      <c r="DQ11" s="22" t="s">
        <v>146</v>
      </c>
      <c r="DR11" s="22" t="s">
        <v>146</v>
      </c>
      <c r="DS11" s="22" t="s">
        <v>146</v>
      </c>
      <c r="DT11" s="22" t="s">
        <v>146</v>
      </c>
      <c r="DU11" s="22" t="s">
        <v>146</v>
      </c>
      <c r="DV11" s="22" t="s">
        <v>146</v>
      </c>
      <c r="DW11" s="22" t="s">
        <v>146</v>
      </c>
      <c r="DX11" s="22" t="s">
        <v>146</v>
      </c>
      <c r="DY11" s="22" t="s">
        <v>146</v>
      </c>
      <c r="DZ11" s="22" t="s">
        <v>146</v>
      </c>
      <c r="EA11" s="22" t="s">
        <v>146</v>
      </c>
      <c r="EB11" s="22" t="s">
        <v>146</v>
      </c>
      <c r="EC11" s="22" t="s">
        <v>146</v>
      </c>
      <c r="ED11" s="22" t="s">
        <v>146</v>
      </c>
      <c r="EE11" s="22" t="s">
        <v>146</v>
      </c>
      <c r="EF11" s="22" t="s">
        <v>146</v>
      </c>
      <c r="EG11" s="22" t="s">
        <v>146</v>
      </c>
      <c r="EH11" s="22" t="s">
        <v>146</v>
      </c>
      <c r="EI11" s="22" t="s">
        <v>146</v>
      </c>
      <c r="EJ11" s="22" t="s">
        <v>146</v>
      </c>
      <c r="EK11" s="22" t="s">
        <v>146</v>
      </c>
      <c r="EL11" s="22" t="s">
        <v>146</v>
      </c>
      <c r="EM11" s="22" t="s">
        <v>146</v>
      </c>
      <c r="EN11" s="22" t="s">
        <v>146</v>
      </c>
    </row>
    <row r="12" spans="1:188" ht="13" x14ac:dyDescent="0.3">
      <c r="A12" s="10" t="s">
        <v>154</v>
      </c>
      <c r="B12" s="20" t="s">
        <v>155</v>
      </c>
      <c r="C12" s="20">
        <v>1</v>
      </c>
      <c r="D12" s="21">
        <f>VLOOKUP(A12,'Tarief per ZZP'!B:D,3,FALSE)</f>
        <v>254.1</v>
      </c>
      <c r="E12" s="22" t="s">
        <v>146</v>
      </c>
      <c r="F12" s="22" t="s">
        <v>146</v>
      </c>
      <c r="G12" s="22" t="s">
        <v>146</v>
      </c>
      <c r="H12" s="22" t="s">
        <v>146</v>
      </c>
      <c r="I12" s="22" t="s">
        <v>146</v>
      </c>
      <c r="J12" s="22" t="s">
        <v>146</v>
      </c>
      <c r="K12" s="22" t="s">
        <v>146</v>
      </c>
      <c r="L12" s="22" t="s">
        <v>146</v>
      </c>
      <c r="M12" s="22" t="s">
        <v>146</v>
      </c>
      <c r="N12" s="22" t="s">
        <v>146</v>
      </c>
      <c r="O12" s="22" t="s">
        <v>146</v>
      </c>
      <c r="P12" s="22" t="s">
        <v>146</v>
      </c>
      <c r="Q12" s="22" t="s">
        <v>146</v>
      </c>
      <c r="R12" s="22" t="s">
        <v>146</v>
      </c>
      <c r="S12" s="22"/>
      <c r="T12" s="22"/>
      <c r="U12" s="22"/>
      <c r="V12" s="22"/>
      <c r="W12" s="22" t="s">
        <v>146</v>
      </c>
      <c r="X12" s="22" t="s">
        <v>146</v>
      </c>
      <c r="Y12" s="22" t="s">
        <v>146</v>
      </c>
      <c r="Z12" s="22" t="s">
        <v>146</v>
      </c>
      <c r="AA12" s="22" t="s">
        <v>146</v>
      </c>
      <c r="AB12" s="22" t="s">
        <v>146</v>
      </c>
      <c r="AC12" s="22" t="s">
        <v>146</v>
      </c>
      <c r="AD12" s="22" t="s">
        <v>146</v>
      </c>
      <c r="AE12" s="22" t="s">
        <v>146</v>
      </c>
      <c r="AF12" s="22" t="s">
        <v>146</v>
      </c>
      <c r="AG12" s="22" t="s">
        <v>146</v>
      </c>
      <c r="AH12" s="22" t="s">
        <v>146</v>
      </c>
      <c r="AI12" s="22" t="s">
        <v>146</v>
      </c>
      <c r="AJ12" s="22" t="s">
        <v>146</v>
      </c>
      <c r="AK12" s="22" t="s">
        <v>146</v>
      </c>
      <c r="AL12" s="22" t="s">
        <v>146</v>
      </c>
      <c r="AM12" s="22" t="s">
        <v>146</v>
      </c>
      <c r="AN12" s="22" t="s">
        <v>146</v>
      </c>
      <c r="AO12" s="22" t="s">
        <v>146</v>
      </c>
      <c r="AP12" s="22" t="s">
        <v>146</v>
      </c>
      <c r="AQ12" s="22" t="s">
        <v>146</v>
      </c>
      <c r="AR12" s="22" t="s">
        <v>146</v>
      </c>
      <c r="AS12" s="22" t="s">
        <v>146</v>
      </c>
      <c r="AT12" s="22" t="s">
        <v>146</v>
      </c>
      <c r="AU12" s="22" t="s">
        <v>146</v>
      </c>
      <c r="AV12" s="22" t="s">
        <v>146</v>
      </c>
      <c r="AW12" s="22" t="s">
        <v>146</v>
      </c>
      <c r="AX12" s="22" t="s">
        <v>146</v>
      </c>
      <c r="AY12" s="22" t="s">
        <v>146</v>
      </c>
      <c r="AZ12" s="22" t="s">
        <v>146</v>
      </c>
      <c r="BA12" s="22" t="s">
        <v>146</v>
      </c>
      <c r="BB12" s="22" t="s">
        <v>146</v>
      </c>
      <c r="BC12" s="22" t="s">
        <v>146</v>
      </c>
      <c r="BD12" s="22" t="s">
        <v>146</v>
      </c>
      <c r="BE12" s="22" t="s">
        <v>146</v>
      </c>
      <c r="BF12" s="22" t="s">
        <v>146</v>
      </c>
      <c r="BG12" s="22" t="s">
        <v>146</v>
      </c>
      <c r="BH12" s="22" t="s">
        <v>146</v>
      </c>
      <c r="BI12" s="22" t="s">
        <v>146</v>
      </c>
      <c r="BJ12" s="22" t="s">
        <v>146</v>
      </c>
      <c r="BK12" s="22" t="s">
        <v>146</v>
      </c>
      <c r="BL12" s="22" t="s">
        <v>146</v>
      </c>
      <c r="BM12" s="22" t="s">
        <v>146</v>
      </c>
      <c r="BN12" s="22" t="s">
        <v>146</v>
      </c>
      <c r="BO12" s="22" t="s">
        <v>146</v>
      </c>
      <c r="BP12" s="22" t="s">
        <v>146</v>
      </c>
      <c r="BQ12" s="22" t="s">
        <v>146</v>
      </c>
      <c r="BR12" s="22" t="s">
        <v>146</v>
      </c>
      <c r="BS12" s="22" t="s">
        <v>146</v>
      </c>
      <c r="BT12" s="22" t="s">
        <v>146</v>
      </c>
      <c r="BU12" s="22" t="s">
        <v>146</v>
      </c>
      <c r="BV12" s="22" t="s">
        <v>146</v>
      </c>
      <c r="BW12" s="22" t="s">
        <v>146</v>
      </c>
      <c r="BX12" s="22" t="s">
        <v>146</v>
      </c>
      <c r="BY12" s="22" t="s">
        <v>146</v>
      </c>
      <c r="BZ12" s="22" t="s">
        <v>146</v>
      </c>
      <c r="CA12" s="22" t="s">
        <v>146</v>
      </c>
      <c r="CB12" s="22" t="s">
        <v>146</v>
      </c>
      <c r="CC12" s="22" t="s">
        <v>146</v>
      </c>
      <c r="CD12" s="22" t="s">
        <v>146</v>
      </c>
      <c r="CE12" s="22" t="s">
        <v>146</v>
      </c>
      <c r="CF12" s="22" t="s">
        <v>146</v>
      </c>
      <c r="CG12" s="22" t="s">
        <v>146</v>
      </c>
      <c r="CH12" s="22" t="s">
        <v>146</v>
      </c>
      <c r="CI12" s="22" t="s">
        <v>146</v>
      </c>
      <c r="CJ12" s="22" t="s">
        <v>146</v>
      </c>
      <c r="CK12" s="22" t="s">
        <v>146</v>
      </c>
      <c r="CL12" s="22" t="s">
        <v>146</v>
      </c>
      <c r="CM12" s="22" t="s">
        <v>146</v>
      </c>
      <c r="CN12" s="22" t="s">
        <v>146</v>
      </c>
      <c r="CO12" s="22" t="s">
        <v>146</v>
      </c>
      <c r="CP12" s="22" t="s">
        <v>146</v>
      </c>
      <c r="CQ12" s="22" t="s">
        <v>146</v>
      </c>
      <c r="CR12" s="22" t="s">
        <v>146</v>
      </c>
      <c r="CS12" s="22" t="s">
        <v>146</v>
      </c>
      <c r="CT12" s="22" t="s">
        <v>146</v>
      </c>
      <c r="CU12" s="22" t="s">
        <v>146</v>
      </c>
      <c r="CV12" s="22" t="s">
        <v>146</v>
      </c>
      <c r="CW12" s="22" t="s">
        <v>146</v>
      </c>
      <c r="CX12" s="22" t="s">
        <v>146</v>
      </c>
      <c r="CY12" s="22" t="s">
        <v>146</v>
      </c>
      <c r="CZ12" s="22" t="s">
        <v>146</v>
      </c>
      <c r="DA12" s="22" t="s">
        <v>146</v>
      </c>
      <c r="DB12" s="22" t="s">
        <v>146</v>
      </c>
      <c r="DC12" s="22" t="s">
        <v>146</v>
      </c>
      <c r="DD12" s="22" t="s">
        <v>146</v>
      </c>
      <c r="DE12" s="22" t="s">
        <v>146</v>
      </c>
      <c r="DF12" s="22" t="s">
        <v>146</v>
      </c>
      <c r="DG12" s="22" t="s">
        <v>146</v>
      </c>
      <c r="DH12" s="22" t="s">
        <v>146</v>
      </c>
      <c r="DI12" s="22" t="s">
        <v>146</v>
      </c>
      <c r="DJ12" s="22" t="s">
        <v>146</v>
      </c>
      <c r="DK12" s="22" t="s">
        <v>146</v>
      </c>
      <c r="DL12" s="22" t="s">
        <v>146</v>
      </c>
      <c r="DM12" s="22" t="s">
        <v>146</v>
      </c>
      <c r="DN12" s="22" t="s">
        <v>146</v>
      </c>
      <c r="DO12" s="22" t="s">
        <v>146</v>
      </c>
      <c r="DP12" s="22" t="s">
        <v>146</v>
      </c>
      <c r="DQ12" s="22" t="s">
        <v>146</v>
      </c>
      <c r="DR12" s="22" t="s">
        <v>146</v>
      </c>
      <c r="DS12" s="22" t="s">
        <v>146</v>
      </c>
      <c r="DT12" s="22" t="s">
        <v>146</v>
      </c>
      <c r="DU12" s="22" t="s">
        <v>146</v>
      </c>
      <c r="DV12" s="22" t="s">
        <v>146</v>
      </c>
      <c r="DW12" s="22" t="s">
        <v>146</v>
      </c>
      <c r="DX12" s="22" t="s">
        <v>146</v>
      </c>
      <c r="DY12" s="22" t="s">
        <v>146</v>
      </c>
      <c r="DZ12" s="22" t="s">
        <v>146</v>
      </c>
      <c r="EA12" s="22" t="s">
        <v>146</v>
      </c>
      <c r="EB12" s="22" t="s">
        <v>146</v>
      </c>
      <c r="EC12" s="22" t="s">
        <v>146</v>
      </c>
      <c r="ED12" s="22" t="s">
        <v>146</v>
      </c>
      <c r="EE12" s="22" t="s">
        <v>146</v>
      </c>
      <c r="EF12" s="22" t="s">
        <v>146</v>
      </c>
      <c r="EG12" s="22" t="s">
        <v>146</v>
      </c>
      <c r="EH12" s="22" t="s">
        <v>146</v>
      </c>
      <c r="EI12" s="22" t="s">
        <v>146</v>
      </c>
      <c r="EJ12" s="22" t="s">
        <v>146</v>
      </c>
      <c r="EK12" s="22" t="s">
        <v>146</v>
      </c>
      <c r="EL12" s="22" t="s">
        <v>146</v>
      </c>
      <c r="EM12" s="22" t="s">
        <v>146</v>
      </c>
      <c r="EN12" s="22" t="s">
        <v>146</v>
      </c>
    </row>
    <row r="13" spans="1:188" ht="13" x14ac:dyDescent="0.3">
      <c r="A13" s="10" t="s">
        <v>156</v>
      </c>
      <c r="B13" s="20" t="s">
        <v>155</v>
      </c>
      <c r="C13" s="20">
        <v>2</v>
      </c>
      <c r="D13" s="21">
        <f>VLOOKUP(A13,'Tarief per ZZP'!B:D,3,FALSE)</f>
        <v>269.11</v>
      </c>
      <c r="E13" s="22" t="s">
        <v>146</v>
      </c>
      <c r="F13" s="22" t="s">
        <v>146</v>
      </c>
      <c r="G13" s="22" t="s">
        <v>146</v>
      </c>
      <c r="H13" s="22" t="s">
        <v>146</v>
      </c>
      <c r="I13" s="22" t="s">
        <v>146</v>
      </c>
      <c r="J13" s="22" t="s">
        <v>146</v>
      </c>
      <c r="K13" s="22" t="s">
        <v>146</v>
      </c>
      <c r="L13" s="22" t="s">
        <v>146</v>
      </c>
      <c r="M13" s="22" t="s">
        <v>146</v>
      </c>
      <c r="N13" s="22" t="s">
        <v>146</v>
      </c>
      <c r="O13" s="22" t="s">
        <v>146</v>
      </c>
      <c r="P13" s="22" t="s">
        <v>146</v>
      </c>
      <c r="Q13" s="22" t="s">
        <v>146</v>
      </c>
      <c r="R13" s="22" t="s">
        <v>146</v>
      </c>
      <c r="S13" s="22" t="s">
        <v>146</v>
      </c>
      <c r="T13" s="22" t="s">
        <v>146</v>
      </c>
      <c r="U13" s="22" t="s">
        <v>146</v>
      </c>
      <c r="V13" s="22" t="s">
        <v>146</v>
      </c>
      <c r="W13" s="22"/>
      <c r="X13" s="22"/>
      <c r="Y13" s="22"/>
      <c r="Z13" s="22"/>
      <c r="AA13" s="22" t="s">
        <v>146</v>
      </c>
      <c r="AB13" s="22" t="s">
        <v>146</v>
      </c>
      <c r="AC13" s="22" t="s">
        <v>146</v>
      </c>
      <c r="AD13" s="22" t="s">
        <v>146</v>
      </c>
      <c r="AE13" s="22" t="s">
        <v>146</v>
      </c>
      <c r="AF13" s="22" t="s">
        <v>146</v>
      </c>
      <c r="AG13" s="22" t="s">
        <v>146</v>
      </c>
      <c r="AH13" s="22" t="s">
        <v>146</v>
      </c>
      <c r="AI13" s="22" t="s">
        <v>146</v>
      </c>
      <c r="AJ13" s="22" t="s">
        <v>146</v>
      </c>
      <c r="AK13" s="22" t="s">
        <v>146</v>
      </c>
      <c r="AL13" s="22" t="s">
        <v>146</v>
      </c>
      <c r="AM13" s="22" t="s">
        <v>146</v>
      </c>
      <c r="AN13" s="22" t="s">
        <v>146</v>
      </c>
      <c r="AO13" s="22" t="s">
        <v>146</v>
      </c>
      <c r="AP13" s="22" t="s">
        <v>146</v>
      </c>
      <c r="AQ13" s="22" t="s">
        <v>146</v>
      </c>
      <c r="AR13" s="22" t="s">
        <v>146</v>
      </c>
      <c r="AS13" s="22" t="s">
        <v>146</v>
      </c>
      <c r="AT13" s="22" t="s">
        <v>146</v>
      </c>
      <c r="AU13" s="22" t="s">
        <v>146</v>
      </c>
      <c r="AV13" s="22" t="s">
        <v>146</v>
      </c>
      <c r="AW13" s="22" t="s">
        <v>146</v>
      </c>
      <c r="AX13" s="22" t="s">
        <v>146</v>
      </c>
      <c r="AY13" s="22" t="s">
        <v>146</v>
      </c>
      <c r="AZ13" s="22" t="s">
        <v>146</v>
      </c>
      <c r="BA13" s="22" t="s">
        <v>146</v>
      </c>
      <c r="BB13" s="22" t="s">
        <v>146</v>
      </c>
      <c r="BC13" s="22" t="s">
        <v>146</v>
      </c>
      <c r="BD13" s="22" t="s">
        <v>146</v>
      </c>
      <c r="BE13" s="22" t="s">
        <v>146</v>
      </c>
      <c r="BF13" s="22" t="s">
        <v>146</v>
      </c>
      <c r="BG13" s="22" t="s">
        <v>146</v>
      </c>
      <c r="BH13" s="22" t="s">
        <v>146</v>
      </c>
      <c r="BI13" s="22" t="s">
        <v>146</v>
      </c>
      <c r="BJ13" s="22" t="s">
        <v>146</v>
      </c>
      <c r="BK13" s="22" t="s">
        <v>146</v>
      </c>
      <c r="BL13" s="22" t="s">
        <v>146</v>
      </c>
      <c r="BM13" s="22" t="s">
        <v>146</v>
      </c>
      <c r="BN13" s="22" t="s">
        <v>146</v>
      </c>
      <c r="BO13" s="22" t="s">
        <v>146</v>
      </c>
      <c r="BP13" s="22" t="s">
        <v>146</v>
      </c>
      <c r="BQ13" s="22" t="s">
        <v>146</v>
      </c>
      <c r="BR13" s="22" t="s">
        <v>146</v>
      </c>
      <c r="BS13" s="22" t="s">
        <v>146</v>
      </c>
      <c r="BT13" s="22" t="s">
        <v>146</v>
      </c>
      <c r="BU13" s="22" t="s">
        <v>146</v>
      </c>
      <c r="BV13" s="22" t="s">
        <v>146</v>
      </c>
      <c r="BW13" s="22" t="s">
        <v>146</v>
      </c>
      <c r="BX13" s="22" t="s">
        <v>146</v>
      </c>
      <c r="BY13" s="22" t="s">
        <v>146</v>
      </c>
      <c r="BZ13" s="22" t="s">
        <v>146</v>
      </c>
      <c r="CA13" s="22" t="s">
        <v>146</v>
      </c>
      <c r="CB13" s="22" t="s">
        <v>146</v>
      </c>
      <c r="CC13" s="22" t="s">
        <v>146</v>
      </c>
      <c r="CD13" s="22" t="s">
        <v>146</v>
      </c>
      <c r="CE13" s="22" t="s">
        <v>146</v>
      </c>
      <c r="CF13" s="22" t="s">
        <v>146</v>
      </c>
      <c r="CG13" s="22" t="s">
        <v>146</v>
      </c>
      <c r="CH13" s="22" t="s">
        <v>146</v>
      </c>
      <c r="CI13" s="22" t="s">
        <v>146</v>
      </c>
      <c r="CJ13" s="22" t="s">
        <v>146</v>
      </c>
      <c r="CK13" s="22" t="s">
        <v>146</v>
      </c>
      <c r="CL13" s="22" t="s">
        <v>146</v>
      </c>
      <c r="CM13" s="22" t="s">
        <v>146</v>
      </c>
      <c r="CN13" s="22" t="s">
        <v>146</v>
      </c>
      <c r="CO13" s="22" t="s">
        <v>146</v>
      </c>
      <c r="CP13" s="22" t="s">
        <v>146</v>
      </c>
      <c r="CQ13" s="22" t="s">
        <v>146</v>
      </c>
      <c r="CR13" s="22" t="s">
        <v>146</v>
      </c>
      <c r="CS13" s="22" t="s">
        <v>146</v>
      </c>
      <c r="CT13" s="22" t="s">
        <v>146</v>
      </c>
      <c r="CU13" s="22" t="s">
        <v>146</v>
      </c>
      <c r="CV13" s="22" t="s">
        <v>146</v>
      </c>
      <c r="CW13" s="22" t="s">
        <v>146</v>
      </c>
      <c r="CX13" s="22" t="s">
        <v>146</v>
      </c>
      <c r="CY13" s="22" t="s">
        <v>146</v>
      </c>
      <c r="CZ13" s="22" t="s">
        <v>146</v>
      </c>
      <c r="DA13" s="22" t="s">
        <v>146</v>
      </c>
      <c r="DB13" s="22" t="s">
        <v>146</v>
      </c>
      <c r="DC13" s="22" t="s">
        <v>146</v>
      </c>
      <c r="DD13" s="22" t="s">
        <v>146</v>
      </c>
      <c r="DE13" s="22" t="s">
        <v>146</v>
      </c>
      <c r="DF13" s="22" t="s">
        <v>146</v>
      </c>
      <c r="DG13" s="22" t="s">
        <v>146</v>
      </c>
      <c r="DH13" s="22" t="s">
        <v>146</v>
      </c>
      <c r="DI13" s="22" t="s">
        <v>146</v>
      </c>
      <c r="DJ13" s="22" t="s">
        <v>146</v>
      </c>
      <c r="DK13" s="22" t="s">
        <v>146</v>
      </c>
      <c r="DL13" s="22" t="s">
        <v>146</v>
      </c>
      <c r="DM13" s="22" t="s">
        <v>146</v>
      </c>
      <c r="DN13" s="22" t="s">
        <v>146</v>
      </c>
      <c r="DO13" s="22" t="s">
        <v>146</v>
      </c>
      <c r="DP13" s="22" t="s">
        <v>146</v>
      </c>
      <c r="DQ13" s="22" t="s">
        <v>146</v>
      </c>
      <c r="DR13" s="22" t="s">
        <v>146</v>
      </c>
      <c r="DS13" s="22" t="s">
        <v>146</v>
      </c>
      <c r="DT13" s="22" t="s">
        <v>146</v>
      </c>
      <c r="DU13" s="22" t="s">
        <v>146</v>
      </c>
      <c r="DV13" s="22" t="s">
        <v>146</v>
      </c>
      <c r="DW13" s="22" t="s">
        <v>146</v>
      </c>
      <c r="DX13" s="22" t="s">
        <v>146</v>
      </c>
      <c r="DY13" s="22" t="s">
        <v>146</v>
      </c>
      <c r="DZ13" s="22" t="s">
        <v>146</v>
      </c>
      <c r="EA13" s="22" t="s">
        <v>146</v>
      </c>
      <c r="EB13" s="22" t="s">
        <v>146</v>
      </c>
      <c r="EC13" s="22" t="s">
        <v>146</v>
      </c>
      <c r="ED13" s="22" t="s">
        <v>146</v>
      </c>
      <c r="EE13" s="22" t="s">
        <v>146</v>
      </c>
      <c r="EF13" s="22" t="s">
        <v>146</v>
      </c>
      <c r="EG13" s="22" t="s">
        <v>146</v>
      </c>
      <c r="EH13" s="22" t="s">
        <v>146</v>
      </c>
      <c r="EI13" s="22" t="s">
        <v>146</v>
      </c>
      <c r="EJ13" s="22" t="s">
        <v>146</v>
      </c>
      <c r="EK13" s="22" t="s">
        <v>146</v>
      </c>
      <c r="EL13" s="22" t="s">
        <v>146</v>
      </c>
      <c r="EM13" s="22" t="s">
        <v>146</v>
      </c>
      <c r="EN13" s="22" t="s">
        <v>146</v>
      </c>
    </row>
    <row r="14" spans="1:188" ht="13" x14ac:dyDescent="0.3">
      <c r="A14" s="10" t="s">
        <v>157</v>
      </c>
      <c r="B14" s="20" t="s">
        <v>155</v>
      </c>
      <c r="C14" s="20">
        <v>3</v>
      </c>
      <c r="D14" s="21">
        <f>VLOOKUP(A14,'Tarief per ZZP'!B:D,3,FALSE)</f>
        <v>281.22000000000003</v>
      </c>
      <c r="E14" s="22" t="s">
        <v>146</v>
      </c>
      <c r="F14" s="22" t="s">
        <v>146</v>
      </c>
      <c r="G14" s="22" t="s">
        <v>146</v>
      </c>
      <c r="H14" s="22" t="s">
        <v>146</v>
      </c>
      <c r="I14" s="22" t="s">
        <v>146</v>
      </c>
      <c r="J14" s="22" t="s">
        <v>146</v>
      </c>
      <c r="K14" s="22" t="s">
        <v>146</v>
      </c>
      <c r="L14" s="22" t="s">
        <v>146</v>
      </c>
      <c r="M14" s="22" t="s">
        <v>146</v>
      </c>
      <c r="N14" s="22" t="s">
        <v>146</v>
      </c>
      <c r="O14" s="22" t="s">
        <v>146</v>
      </c>
      <c r="P14" s="22" t="s">
        <v>146</v>
      </c>
      <c r="Q14" s="22" t="s">
        <v>146</v>
      </c>
      <c r="R14" s="22" t="s">
        <v>146</v>
      </c>
      <c r="S14" s="22" t="s">
        <v>146</v>
      </c>
      <c r="T14" s="22" t="s">
        <v>146</v>
      </c>
      <c r="U14" s="22" t="s">
        <v>146</v>
      </c>
      <c r="V14" s="22" t="s">
        <v>146</v>
      </c>
      <c r="W14" s="22" t="s">
        <v>146</v>
      </c>
      <c r="X14" s="22" t="s">
        <v>146</v>
      </c>
      <c r="Y14" s="22" t="s">
        <v>146</v>
      </c>
      <c r="Z14" s="22" t="s">
        <v>146</v>
      </c>
      <c r="AA14" s="22"/>
      <c r="AB14" s="22"/>
      <c r="AC14" s="22"/>
      <c r="AD14" s="22"/>
      <c r="AE14" s="22" t="s">
        <v>146</v>
      </c>
      <c r="AF14" s="22" t="s">
        <v>146</v>
      </c>
      <c r="AG14" s="22" t="s">
        <v>146</v>
      </c>
      <c r="AH14" s="22" t="s">
        <v>146</v>
      </c>
      <c r="AI14" s="22" t="s">
        <v>146</v>
      </c>
      <c r="AJ14" s="22" t="s">
        <v>146</v>
      </c>
      <c r="AK14" s="22" t="s">
        <v>146</v>
      </c>
      <c r="AL14" s="22" t="s">
        <v>146</v>
      </c>
      <c r="AM14" s="22" t="s">
        <v>146</v>
      </c>
      <c r="AN14" s="22" t="s">
        <v>146</v>
      </c>
      <c r="AO14" s="22" t="s">
        <v>146</v>
      </c>
      <c r="AP14" s="22" t="s">
        <v>146</v>
      </c>
      <c r="AQ14" s="22" t="s">
        <v>146</v>
      </c>
      <c r="AR14" s="22" t="s">
        <v>146</v>
      </c>
      <c r="AS14" s="22" t="s">
        <v>146</v>
      </c>
      <c r="AT14" s="22" t="s">
        <v>146</v>
      </c>
      <c r="AU14" s="22" t="s">
        <v>146</v>
      </c>
      <c r="AV14" s="22" t="s">
        <v>146</v>
      </c>
      <c r="AW14" s="22" t="s">
        <v>146</v>
      </c>
      <c r="AX14" s="22" t="s">
        <v>146</v>
      </c>
      <c r="AY14" s="22" t="s">
        <v>146</v>
      </c>
      <c r="AZ14" s="22" t="s">
        <v>146</v>
      </c>
      <c r="BA14" s="22" t="s">
        <v>146</v>
      </c>
      <c r="BB14" s="22" t="s">
        <v>146</v>
      </c>
      <c r="BC14" s="22" t="s">
        <v>146</v>
      </c>
      <c r="BD14" s="22" t="s">
        <v>146</v>
      </c>
      <c r="BE14" s="22" t="s">
        <v>146</v>
      </c>
      <c r="BF14" s="22" t="s">
        <v>146</v>
      </c>
      <c r="BG14" s="22" t="s">
        <v>146</v>
      </c>
      <c r="BH14" s="22" t="s">
        <v>146</v>
      </c>
      <c r="BI14" s="22" t="s">
        <v>146</v>
      </c>
      <c r="BJ14" s="22" t="s">
        <v>146</v>
      </c>
      <c r="BK14" s="22" t="s">
        <v>146</v>
      </c>
      <c r="BL14" s="22" t="s">
        <v>146</v>
      </c>
      <c r="BM14" s="22" t="s">
        <v>146</v>
      </c>
      <c r="BN14" s="22" t="s">
        <v>146</v>
      </c>
      <c r="BO14" s="22" t="s">
        <v>146</v>
      </c>
      <c r="BP14" s="22" t="s">
        <v>146</v>
      </c>
      <c r="BQ14" s="22" t="s">
        <v>146</v>
      </c>
      <c r="BR14" s="22" t="s">
        <v>146</v>
      </c>
      <c r="BS14" s="22" t="s">
        <v>146</v>
      </c>
      <c r="BT14" s="22" t="s">
        <v>146</v>
      </c>
      <c r="BU14" s="22" t="s">
        <v>146</v>
      </c>
      <c r="BV14" s="22" t="s">
        <v>146</v>
      </c>
      <c r="BW14" s="22" t="s">
        <v>146</v>
      </c>
      <c r="BX14" s="22" t="s">
        <v>146</v>
      </c>
      <c r="BY14" s="22" t="s">
        <v>146</v>
      </c>
      <c r="BZ14" s="22" t="s">
        <v>146</v>
      </c>
      <c r="CA14" s="22" t="s">
        <v>146</v>
      </c>
      <c r="CB14" s="22" t="s">
        <v>146</v>
      </c>
      <c r="CC14" s="22" t="s">
        <v>146</v>
      </c>
      <c r="CD14" s="22" t="s">
        <v>146</v>
      </c>
      <c r="CE14" s="22" t="s">
        <v>146</v>
      </c>
      <c r="CF14" s="22" t="s">
        <v>146</v>
      </c>
      <c r="CG14" s="22" t="s">
        <v>146</v>
      </c>
      <c r="CH14" s="22" t="s">
        <v>146</v>
      </c>
      <c r="CI14" s="22" t="s">
        <v>146</v>
      </c>
      <c r="CJ14" s="22" t="s">
        <v>146</v>
      </c>
      <c r="CK14" s="22" t="s">
        <v>146</v>
      </c>
      <c r="CL14" s="22" t="s">
        <v>146</v>
      </c>
      <c r="CM14" s="22" t="s">
        <v>146</v>
      </c>
      <c r="CN14" s="22" t="s">
        <v>146</v>
      </c>
      <c r="CO14" s="22" t="s">
        <v>146</v>
      </c>
      <c r="CP14" s="22" t="s">
        <v>146</v>
      </c>
      <c r="CQ14" s="22" t="s">
        <v>146</v>
      </c>
      <c r="CR14" s="22" t="s">
        <v>146</v>
      </c>
      <c r="CS14" s="22" t="s">
        <v>146</v>
      </c>
      <c r="CT14" s="22" t="s">
        <v>146</v>
      </c>
      <c r="CU14" s="22" t="s">
        <v>146</v>
      </c>
      <c r="CV14" s="22" t="s">
        <v>146</v>
      </c>
      <c r="CW14" s="22" t="s">
        <v>146</v>
      </c>
      <c r="CX14" s="22" t="s">
        <v>146</v>
      </c>
      <c r="CY14" s="22" t="s">
        <v>146</v>
      </c>
      <c r="CZ14" s="22" t="s">
        <v>146</v>
      </c>
      <c r="DA14" s="22" t="s">
        <v>146</v>
      </c>
      <c r="DB14" s="22" t="s">
        <v>146</v>
      </c>
      <c r="DC14" s="22" t="s">
        <v>146</v>
      </c>
      <c r="DD14" s="22" t="s">
        <v>146</v>
      </c>
      <c r="DE14" s="22" t="s">
        <v>146</v>
      </c>
      <c r="DF14" s="22" t="s">
        <v>146</v>
      </c>
      <c r="DG14" s="22" t="s">
        <v>146</v>
      </c>
      <c r="DH14" s="22" t="s">
        <v>146</v>
      </c>
      <c r="DI14" s="22" t="s">
        <v>146</v>
      </c>
      <c r="DJ14" s="22" t="s">
        <v>146</v>
      </c>
      <c r="DK14" s="22" t="s">
        <v>146</v>
      </c>
      <c r="DL14" s="22" t="s">
        <v>146</v>
      </c>
      <c r="DM14" s="22" t="s">
        <v>146</v>
      </c>
      <c r="DN14" s="22" t="s">
        <v>146</v>
      </c>
      <c r="DO14" s="22" t="s">
        <v>146</v>
      </c>
      <c r="DP14" s="22" t="s">
        <v>146</v>
      </c>
      <c r="DQ14" s="22" t="s">
        <v>146</v>
      </c>
      <c r="DR14" s="22" t="s">
        <v>146</v>
      </c>
      <c r="DS14" s="22" t="s">
        <v>146</v>
      </c>
      <c r="DT14" s="22" t="s">
        <v>146</v>
      </c>
      <c r="DU14" s="22" t="s">
        <v>146</v>
      </c>
      <c r="DV14" s="22" t="s">
        <v>146</v>
      </c>
      <c r="DW14" s="22" t="s">
        <v>146</v>
      </c>
      <c r="DX14" s="22" t="s">
        <v>146</v>
      </c>
      <c r="DY14" s="22" t="s">
        <v>146</v>
      </c>
      <c r="DZ14" s="22" t="s">
        <v>146</v>
      </c>
      <c r="EA14" s="22" t="s">
        <v>146</v>
      </c>
      <c r="EB14" s="22" t="s">
        <v>146</v>
      </c>
      <c r="EC14" s="22" t="s">
        <v>146</v>
      </c>
      <c r="ED14" s="22" t="s">
        <v>146</v>
      </c>
      <c r="EE14" s="22" t="s">
        <v>146</v>
      </c>
      <c r="EF14" s="22" t="s">
        <v>146</v>
      </c>
      <c r="EG14" s="22" t="s">
        <v>146</v>
      </c>
      <c r="EH14" s="22" t="s">
        <v>146</v>
      </c>
      <c r="EI14" s="22" t="s">
        <v>146</v>
      </c>
      <c r="EJ14" s="22" t="s">
        <v>146</v>
      </c>
      <c r="EK14" s="22" t="s">
        <v>146</v>
      </c>
      <c r="EL14" s="22" t="s">
        <v>146</v>
      </c>
      <c r="EM14" s="22" t="s">
        <v>146</v>
      </c>
      <c r="EN14" s="22" t="s">
        <v>146</v>
      </c>
    </row>
    <row r="15" spans="1:188" ht="13" x14ac:dyDescent="0.3">
      <c r="A15" s="10" t="s">
        <v>158</v>
      </c>
      <c r="B15" s="20" t="s">
        <v>155</v>
      </c>
      <c r="C15" s="20">
        <v>4</v>
      </c>
      <c r="D15" s="21">
        <f>VLOOKUP(A15,'Tarief per ZZP'!B:D,3,FALSE)</f>
        <v>444.89</v>
      </c>
      <c r="E15" s="22" t="s">
        <v>146</v>
      </c>
      <c r="F15" s="22" t="s">
        <v>146</v>
      </c>
      <c r="G15" s="22" t="s">
        <v>146</v>
      </c>
      <c r="H15" s="22" t="s">
        <v>146</v>
      </c>
      <c r="I15" s="22" t="s">
        <v>146</v>
      </c>
      <c r="J15" s="22" t="s">
        <v>146</v>
      </c>
      <c r="K15" s="22" t="s">
        <v>146</v>
      </c>
      <c r="L15" s="22" t="s">
        <v>146</v>
      </c>
      <c r="M15" s="22" t="s">
        <v>146</v>
      </c>
      <c r="N15" s="22" t="s">
        <v>146</v>
      </c>
      <c r="O15" s="22" t="s">
        <v>146</v>
      </c>
      <c r="P15" s="22" t="s">
        <v>146</v>
      </c>
      <c r="Q15" s="22" t="s">
        <v>146</v>
      </c>
      <c r="R15" s="22" t="s">
        <v>146</v>
      </c>
      <c r="S15" s="22" t="s">
        <v>146</v>
      </c>
      <c r="T15" s="22" t="s">
        <v>146</v>
      </c>
      <c r="U15" s="22" t="s">
        <v>146</v>
      </c>
      <c r="V15" s="22" t="s">
        <v>146</v>
      </c>
      <c r="W15" s="22" t="s">
        <v>146</v>
      </c>
      <c r="X15" s="22" t="s">
        <v>146</v>
      </c>
      <c r="Y15" s="22" t="s">
        <v>146</v>
      </c>
      <c r="Z15" s="22" t="s">
        <v>146</v>
      </c>
      <c r="AA15" s="22" t="s">
        <v>146</v>
      </c>
      <c r="AB15" s="22" t="s">
        <v>146</v>
      </c>
      <c r="AC15" s="22" t="s">
        <v>146</v>
      </c>
      <c r="AD15" s="22" t="s">
        <v>146</v>
      </c>
      <c r="AE15" s="22"/>
      <c r="AF15" s="22"/>
      <c r="AG15" s="22"/>
      <c r="AH15" s="22"/>
      <c r="AI15" s="22" t="s">
        <v>146</v>
      </c>
      <c r="AJ15" s="22" t="s">
        <v>146</v>
      </c>
      <c r="AK15" s="22" t="s">
        <v>146</v>
      </c>
      <c r="AL15" s="22" t="s">
        <v>146</v>
      </c>
      <c r="AM15" s="22" t="s">
        <v>146</v>
      </c>
      <c r="AN15" s="22" t="s">
        <v>146</v>
      </c>
      <c r="AO15" s="22" t="s">
        <v>146</v>
      </c>
      <c r="AP15" s="22" t="s">
        <v>146</v>
      </c>
      <c r="AQ15" s="22" t="s">
        <v>146</v>
      </c>
      <c r="AR15" s="22" t="s">
        <v>146</v>
      </c>
      <c r="AS15" s="22" t="s">
        <v>146</v>
      </c>
      <c r="AT15" s="22" t="s">
        <v>146</v>
      </c>
      <c r="AU15" s="22" t="s">
        <v>146</v>
      </c>
      <c r="AV15" s="22" t="s">
        <v>146</v>
      </c>
      <c r="AW15" s="22" t="s">
        <v>146</v>
      </c>
      <c r="AX15" s="22" t="s">
        <v>146</v>
      </c>
      <c r="AY15" s="22" t="s">
        <v>146</v>
      </c>
      <c r="AZ15" s="22" t="s">
        <v>146</v>
      </c>
      <c r="BA15" s="22" t="s">
        <v>146</v>
      </c>
      <c r="BB15" s="22" t="s">
        <v>146</v>
      </c>
      <c r="BC15" s="22" t="s">
        <v>146</v>
      </c>
      <c r="BD15" s="22" t="s">
        <v>146</v>
      </c>
      <c r="BE15" s="22" t="s">
        <v>146</v>
      </c>
      <c r="BF15" s="22" t="s">
        <v>146</v>
      </c>
      <c r="BG15" s="22" t="s">
        <v>146</v>
      </c>
      <c r="BH15" s="22" t="s">
        <v>146</v>
      </c>
      <c r="BI15" s="22" t="s">
        <v>146</v>
      </c>
      <c r="BJ15" s="22" t="s">
        <v>146</v>
      </c>
      <c r="BK15" s="22" t="s">
        <v>146</v>
      </c>
      <c r="BL15" s="22" t="s">
        <v>146</v>
      </c>
      <c r="BM15" s="22" t="s">
        <v>146</v>
      </c>
      <c r="BN15" s="22" t="s">
        <v>146</v>
      </c>
      <c r="BO15" s="22" t="s">
        <v>146</v>
      </c>
      <c r="BP15" s="22" t="s">
        <v>146</v>
      </c>
      <c r="BQ15" s="22" t="s">
        <v>146</v>
      </c>
      <c r="BR15" s="22" t="s">
        <v>146</v>
      </c>
      <c r="BS15" s="22" t="s">
        <v>146</v>
      </c>
      <c r="BT15" s="22" t="s">
        <v>146</v>
      </c>
      <c r="BU15" s="22" t="s">
        <v>146</v>
      </c>
      <c r="BV15" s="22" t="s">
        <v>146</v>
      </c>
      <c r="BW15" s="22" t="s">
        <v>146</v>
      </c>
      <c r="BX15" s="22" t="s">
        <v>146</v>
      </c>
      <c r="BY15" s="22" t="s">
        <v>146</v>
      </c>
      <c r="BZ15" s="22" t="s">
        <v>146</v>
      </c>
      <c r="CA15" s="22" t="s">
        <v>146</v>
      </c>
      <c r="CB15" s="22" t="s">
        <v>146</v>
      </c>
      <c r="CC15" s="22" t="s">
        <v>146</v>
      </c>
      <c r="CD15" s="22" t="s">
        <v>146</v>
      </c>
      <c r="CE15" s="22" t="s">
        <v>146</v>
      </c>
      <c r="CF15" s="22" t="s">
        <v>146</v>
      </c>
      <c r="CG15" s="22" t="s">
        <v>146</v>
      </c>
      <c r="CH15" s="22" t="s">
        <v>146</v>
      </c>
      <c r="CI15" s="22" t="s">
        <v>146</v>
      </c>
      <c r="CJ15" s="22" t="s">
        <v>146</v>
      </c>
      <c r="CK15" s="22" t="s">
        <v>146</v>
      </c>
      <c r="CL15" s="22" t="s">
        <v>146</v>
      </c>
      <c r="CM15" s="22" t="s">
        <v>146</v>
      </c>
      <c r="CN15" s="22" t="s">
        <v>146</v>
      </c>
      <c r="CO15" s="22" t="s">
        <v>146</v>
      </c>
      <c r="CP15" s="22" t="s">
        <v>146</v>
      </c>
      <c r="CQ15" s="22" t="s">
        <v>146</v>
      </c>
      <c r="CR15" s="22" t="s">
        <v>146</v>
      </c>
      <c r="CS15" s="22" t="s">
        <v>146</v>
      </c>
      <c r="CT15" s="22" t="s">
        <v>146</v>
      </c>
      <c r="CU15" s="22" t="s">
        <v>146</v>
      </c>
      <c r="CV15" s="22" t="s">
        <v>146</v>
      </c>
      <c r="CW15" s="22" t="s">
        <v>146</v>
      </c>
      <c r="CX15" s="22" t="s">
        <v>146</v>
      </c>
      <c r="CY15" s="22" t="s">
        <v>146</v>
      </c>
      <c r="CZ15" s="22" t="s">
        <v>146</v>
      </c>
      <c r="DA15" s="22" t="s">
        <v>146</v>
      </c>
      <c r="DB15" s="22" t="s">
        <v>146</v>
      </c>
      <c r="DC15" s="22" t="s">
        <v>146</v>
      </c>
      <c r="DD15" s="22" t="s">
        <v>146</v>
      </c>
      <c r="DE15" s="22" t="s">
        <v>146</v>
      </c>
      <c r="DF15" s="22" t="s">
        <v>146</v>
      </c>
      <c r="DG15" s="22" t="s">
        <v>146</v>
      </c>
      <c r="DH15" s="22" t="s">
        <v>146</v>
      </c>
      <c r="DI15" s="22" t="s">
        <v>146</v>
      </c>
      <c r="DJ15" s="22" t="s">
        <v>146</v>
      </c>
      <c r="DK15" s="22" t="s">
        <v>146</v>
      </c>
      <c r="DL15" s="22" t="s">
        <v>146</v>
      </c>
      <c r="DM15" s="22" t="s">
        <v>146</v>
      </c>
      <c r="DN15" s="22" t="s">
        <v>146</v>
      </c>
      <c r="DO15" s="22" t="s">
        <v>146</v>
      </c>
      <c r="DP15" s="22" t="s">
        <v>146</v>
      </c>
      <c r="DQ15" s="22" t="s">
        <v>146</v>
      </c>
      <c r="DR15" s="22" t="s">
        <v>146</v>
      </c>
      <c r="DS15" s="22" t="s">
        <v>146</v>
      </c>
      <c r="DT15" s="22" t="s">
        <v>146</v>
      </c>
      <c r="DU15" s="22" t="s">
        <v>146</v>
      </c>
      <c r="DV15" s="22" t="s">
        <v>146</v>
      </c>
      <c r="DW15" s="22" t="s">
        <v>146</v>
      </c>
      <c r="DX15" s="22" t="s">
        <v>146</v>
      </c>
      <c r="DY15" s="22" t="s">
        <v>146</v>
      </c>
      <c r="DZ15" s="22" t="s">
        <v>146</v>
      </c>
      <c r="EA15" s="22" t="s">
        <v>146</v>
      </c>
      <c r="EB15" s="22" t="s">
        <v>146</v>
      </c>
      <c r="EC15" s="22" t="s">
        <v>146</v>
      </c>
      <c r="ED15" s="22" t="s">
        <v>146</v>
      </c>
      <c r="EE15" s="22" t="s">
        <v>146</v>
      </c>
      <c r="EF15" s="22" t="s">
        <v>146</v>
      </c>
      <c r="EG15" s="22" t="s">
        <v>146</v>
      </c>
      <c r="EH15" s="22" t="s">
        <v>146</v>
      </c>
      <c r="EI15" s="22" t="s">
        <v>146</v>
      </c>
      <c r="EJ15" s="22" t="s">
        <v>146</v>
      </c>
      <c r="EK15" s="22" t="s">
        <v>146</v>
      </c>
      <c r="EL15" s="22" t="s">
        <v>146</v>
      </c>
      <c r="EM15" s="22" t="s">
        <v>146</v>
      </c>
      <c r="EN15" s="22" t="s">
        <v>146</v>
      </c>
    </row>
    <row r="16" spans="1:188" ht="13" x14ac:dyDescent="0.3">
      <c r="A16" s="10" t="s">
        <v>159</v>
      </c>
      <c r="B16" s="20" t="s">
        <v>155</v>
      </c>
      <c r="C16" s="20">
        <v>5</v>
      </c>
      <c r="D16" s="21">
        <f>VLOOKUP(A16,'Tarief per ZZP'!B:D,3,FALSE)</f>
        <v>521.49</v>
      </c>
      <c r="E16" s="22" t="s">
        <v>146</v>
      </c>
      <c r="F16" s="22" t="s">
        <v>146</v>
      </c>
      <c r="G16" s="22" t="s">
        <v>146</v>
      </c>
      <c r="H16" s="22" t="s">
        <v>146</v>
      </c>
      <c r="I16" s="22" t="s">
        <v>146</v>
      </c>
      <c r="J16" s="22" t="s">
        <v>146</v>
      </c>
      <c r="K16" s="22" t="s">
        <v>146</v>
      </c>
      <c r="L16" s="22" t="s">
        <v>146</v>
      </c>
      <c r="M16" s="22" t="s">
        <v>146</v>
      </c>
      <c r="N16" s="22" t="s">
        <v>146</v>
      </c>
      <c r="O16" s="22" t="s">
        <v>146</v>
      </c>
      <c r="P16" s="22" t="s">
        <v>146</v>
      </c>
      <c r="Q16" s="22" t="s">
        <v>146</v>
      </c>
      <c r="R16" s="22" t="s">
        <v>146</v>
      </c>
      <c r="S16" s="22" t="s">
        <v>146</v>
      </c>
      <c r="T16" s="22" t="s">
        <v>146</v>
      </c>
      <c r="U16" s="22" t="s">
        <v>146</v>
      </c>
      <c r="V16" s="22" t="s">
        <v>146</v>
      </c>
      <c r="W16" s="22" t="s">
        <v>146</v>
      </c>
      <c r="X16" s="22" t="s">
        <v>146</v>
      </c>
      <c r="Y16" s="22" t="s">
        <v>146</v>
      </c>
      <c r="Z16" s="22" t="s">
        <v>146</v>
      </c>
      <c r="AA16" s="22" t="s">
        <v>146</v>
      </c>
      <c r="AB16" s="22" t="s">
        <v>146</v>
      </c>
      <c r="AC16" s="22" t="s">
        <v>146</v>
      </c>
      <c r="AD16" s="22" t="s">
        <v>146</v>
      </c>
      <c r="AE16" s="22" t="s">
        <v>146</v>
      </c>
      <c r="AF16" s="22" t="s">
        <v>146</v>
      </c>
      <c r="AG16" s="22" t="s">
        <v>146</v>
      </c>
      <c r="AH16" s="22" t="s">
        <v>146</v>
      </c>
      <c r="AI16" s="22"/>
      <c r="AJ16" s="22"/>
      <c r="AK16" s="22"/>
      <c r="AL16" s="22"/>
      <c r="AM16" s="22" t="s">
        <v>146</v>
      </c>
      <c r="AN16" s="22" t="s">
        <v>146</v>
      </c>
      <c r="AO16" s="22" t="s">
        <v>146</v>
      </c>
      <c r="AP16" s="22" t="s">
        <v>146</v>
      </c>
      <c r="AQ16" s="22" t="s">
        <v>146</v>
      </c>
      <c r="AR16" s="22" t="s">
        <v>146</v>
      </c>
      <c r="AS16" s="22" t="s">
        <v>146</v>
      </c>
      <c r="AT16" s="22" t="s">
        <v>146</v>
      </c>
      <c r="AU16" s="22" t="s">
        <v>146</v>
      </c>
      <c r="AV16" s="22" t="s">
        <v>146</v>
      </c>
      <c r="AW16" s="22" t="s">
        <v>146</v>
      </c>
      <c r="AX16" s="22" t="s">
        <v>146</v>
      </c>
      <c r="AY16" s="22" t="s">
        <v>146</v>
      </c>
      <c r="AZ16" s="22" t="s">
        <v>146</v>
      </c>
      <c r="BA16" s="22" t="s">
        <v>146</v>
      </c>
      <c r="BB16" s="22" t="s">
        <v>146</v>
      </c>
      <c r="BC16" s="22" t="s">
        <v>146</v>
      </c>
      <c r="BD16" s="22" t="s">
        <v>146</v>
      </c>
      <c r="BE16" s="22" t="s">
        <v>146</v>
      </c>
      <c r="BF16" s="22" t="s">
        <v>146</v>
      </c>
      <c r="BG16" s="22" t="s">
        <v>146</v>
      </c>
      <c r="BH16" s="22" t="s">
        <v>146</v>
      </c>
      <c r="BI16" s="22" t="s">
        <v>146</v>
      </c>
      <c r="BJ16" s="22" t="s">
        <v>146</v>
      </c>
      <c r="BK16" s="22" t="s">
        <v>146</v>
      </c>
      <c r="BL16" s="22" t="s">
        <v>146</v>
      </c>
      <c r="BM16" s="22" t="s">
        <v>146</v>
      </c>
      <c r="BN16" s="22" t="s">
        <v>146</v>
      </c>
      <c r="BO16" s="22" t="s">
        <v>146</v>
      </c>
      <c r="BP16" s="22" t="s">
        <v>146</v>
      </c>
      <c r="BQ16" s="22" t="s">
        <v>146</v>
      </c>
      <c r="BR16" s="22" t="s">
        <v>146</v>
      </c>
      <c r="BS16" s="22" t="s">
        <v>146</v>
      </c>
      <c r="BT16" s="22" t="s">
        <v>146</v>
      </c>
      <c r="BU16" s="22" t="s">
        <v>146</v>
      </c>
      <c r="BV16" s="22" t="s">
        <v>146</v>
      </c>
      <c r="BW16" s="22" t="s">
        <v>146</v>
      </c>
      <c r="BX16" s="22" t="s">
        <v>146</v>
      </c>
      <c r="BY16" s="22" t="s">
        <v>146</v>
      </c>
      <c r="BZ16" s="22" t="s">
        <v>146</v>
      </c>
      <c r="CA16" s="22" t="s">
        <v>146</v>
      </c>
      <c r="CB16" s="22" t="s">
        <v>146</v>
      </c>
      <c r="CC16" s="22" t="s">
        <v>146</v>
      </c>
      <c r="CD16" s="22" t="s">
        <v>146</v>
      </c>
      <c r="CE16" s="22" t="s">
        <v>146</v>
      </c>
      <c r="CF16" s="22" t="s">
        <v>146</v>
      </c>
      <c r="CG16" s="22" t="s">
        <v>146</v>
      </c>
      <c r="CH16" s="22" t="s">
        <v>146</v>
      </c>
      <c r="CI16" s="22" t="s">
        <v>146</v>
      </c>
      <c r="CJ16" s="22" t="s">
        <v>146</v>
      </c>
      <c r="CK16" s="22" t="s">
        <v>146</v>
      </c>
      <c r="CL16" s="22" t="s">
        <v>146</v>
      </c>
      <c r="CM16" s="22" t="s">
        <v>146</v>
      </c>
      <c r="CN16" s="22" t="s">
        <v>146</v>
      </c>
      <c r="CO16" s="22" t="s">
        <v>146</v>
      </c>
      <c r="CP16" s="22" t="s">
        <v>146</v>
      </c>
      <c r="CQ16" s="22" t="s">
        <v>146</v>
      </c>
      <c r="CR16" s="22" t="s">
        <v>146</v>
      </c>
      <c r="CS16" s="22" t="s">
        <v>146</v>
      </c>
      <c r="CT16" s="22" t="s">
        <v>146</v>
      </c>
      <c r="CU16" s="22" t="s">
        <v>146</v>
      </c>
      <c r="CV16" s="22" t="s">
        <v>146</v>
      </c>
      <c r="CW16" s="22" t="s">
        <v>146</v>
      </c>
      <c r="CX16" s="22" t="s">
        <v>146</v>
      </c>
      <c r="CY16" s="22" t="s">
        <v>146</v>
      </c>
      <c r="CZ16" s="22" t="s">
        <v>146</v>
      </c>
      <c r="DA16" s="22" t="s">
        <v>146</v>
      </c>
      <c r="DB16" s="22" t="s">
        <v>146</v>
      </c>
      <c r="DC16" s="22" t="s">
        <v>146</v>
      </c>
      <c r="DD16" s="22" t="s">
        <v>146</v>
      </c>
      <c r="DE16" s="22" t="s">
        <v>146</v>
      </c>
      <c r="DF16" s="22" t="s">
        <v>146</v>
      </c>
      <c r="DG16" s="22" t="s">
        <v>146</v>
      </c>
      <c r="DH16" s="22" t="s">
        <v>146</v>
      </c>
      <c r="DI16" s="22" t="s">
        <v>146</v>
      </c>
      <c r="DJ16" s="22" t="s">
        <v>146</v>
      </c>
      <c r="DK16" s="22" t="s">
        <v>146</v>
      </c>
      <c r="DL16" s="22" t="s">
        <v>146</v>
      </c>
      <c r="DM16" s="22" t="s">
        <v>146</v>
      </c>
      <c r="DN16" s="22" t="s">
        <v>146</v>
      </c>
      <c r="DO16" s="22" t="s">
        <v>146</v>
      </c>
      <c r="DP16" s="22" t="s">
        <v>146</v>
      </c>
      <c r="DQ16" s="22" t="s">
        <v>146</v>
      </c>
      <c r="DR16" s="22" t="s">
        <v>146</v>
      </c>
      <c r="DS16" s="22" t="s">
        <v>146</v>
      </c>
      <c r="DT16" s="22" t="s">
        <v>146</v>
      </c>
      <c r="DU16" s="22" t="s">
        <v>146</v>
      </c>
      <c r="DV16" s="22" t="s">
        <v>146</v>
      </c>
      <c r="DW16" s="22" t="s">
        <v>146</v>
      </c>
      <c r="DX16" s="22" t="s">
        <v>146</v>
      </c>
      <c r="DY16" s="22" t="s">
        <v>146</v>
      </c>
      <c r="DZ16" s="22" t="s">
        <v>146</v>
      </c>
      <c r="EA16" s="22" t="s">
        <v>146</v>
      </c>
      <c r="EB16" s="22" t="s">
        <v>146</v>
      </c>
      <c r="EC16" s="22" t="s">
        <v>146</v>
      </c>
      <c r="ED16" s="22" t="s">
        <v>146</v>
      </c>
      <c r="EE16" s="22" t="s">
        <v>146</v>
      </c>
      <c r="EF16" s="22" t="s">
        <v>146</v>
      </c>
      <c r="EG16" s="22" t="s">
        <v>146</v>
      </c>
      <c r="EH16" s="22" t="s">
        <v>146</v>
      </c>
      <c r="EI16" s="22" t="s">
        <v>146</v>
      </c>
      <c r="EJ16" s="22" t="s">
        <v>146</v>
      </c>
      <c r="EK16" s="22" t="s">
        <v>146</v>
      </c>
      <c r="EL16" s="22" t="s">
        <v>146</v>
      </c>
      <c r="EM16" s="22" t="s">
        <v>146</v>
      </c>
      <c r="EN16" s="22" t="s">
        <v>146</v>
      </c>
    </row>
    <row r="17" spans="1:144" ht="13" x14ac:dyDescent="0.3">
      <c r="A17" s="10" t="s">
        <v>160</v>
      </c>
      <c r="B17" s="20" t="s">
        <v>161</v>
      </c>
      <c r="C17" s="20">
        <v>1</v>
      </c>
      <c r="D17" s="21">
        <f>VLOOKUP(A17,'Tarief per ZZP'!B:D,3,FALSE)</f>
        <v>142.30000000000001</v>
      </c>
      <c r="E17" s="22" t="s">
        <v>146</v>
      </c>
      <c r="F17" s="22" t="s">
        <v>146</v>
      </c>
      <c r="G17" s="22" t="s">
        <v>146</v>
      </c>
      <c r="H17" s="22" t="s">
        <v>146</v>
      </c>
      <c r="I17" s="22" t="s">
        <v>146</v>
      </c>
      <c r="J17" s="22" t="s">
        <v>146</v>
      </c>
      <c r="K17" s="22" t="s">
        <v>146</v>
      </c>
      <c r="L17" s="22" t="s">
        <v>146</v>
      </c>
      <c r="M17" s="22" t="s">
        <v>146</v>
      </c>
      <c r="N17" s="22" t="s">
        <v>146</v>
      </c>
      <c r="O17" s="22" t="s">
        <v>146</v>
      </c>
      <c r="P17" s="22" t="s">
        <v>146</v>
      </c>
      <c r="Q17" s="22" t="s">
        <v>146</v>
      </c>
      <c r="R17" s="22" t="s">
        <v>146</v>
      </c>
      <c r="S17" s="22" t="s">
        <v>146</v>
      </c>
      <c r="T17" s="22" t="s">
        <v>146</v>
      </c>
      <c r="U17" s="22" t="s">
        <v>146</v>
      </c>
      <c r="V17" s="22" t="s">
        <v>146</v>
      </c>
      <c r="W17" s="22" t="s">
        <v>146</v>
      </c>
      <c r="X17" s="22" t="s">
        <v>146</v>
      </c>
      <c r="Y17" s="22" t="s">
        <v>146</v>
      </c>
      <c r="Z17" s="22" t="s">
        <v>146</v>
      </c>
      <c r="AA17" s="22" t="s">
        <v>146</v>
      </c>
      <c r="AB17" s="22" t="s">
        <v>146</v>
      </c>
      <c r="AC17" s="22" t="s">
        <v>146</v>
      </c>
      <c r="AD17" s="22" t="s">
        <v>146</v>
      </c>
      <c r="AE17" s="22" t="s">
        <v>146</v>
      </c>
      <c r="AF17" s="22" t="s">
        <v>146</v>
      </c>
      <c r="AG17" s="22" t="s">
        <v>146</v>
      </c>
      <c r="AH17" s="22" t="s">
        <v>146</v>
      </c>
      <c r="AI17" s="22" t="s">
        <v>146</v>
      </c>
      <c r="AJ17" s="22" t="s">
        <v>146</v>
      </c>
      <c r="AK17" s="22" t="s">
        <v>146</v>
      </c>
      <c r="AL17" s="22" t="s">
        <v>146</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146</v>
      </c>
      <c r="BL17" s="22" t="s">
        <v>146</v>
      </c>
      <c r="BM17" s="22" t="s">
        <v>146</v>
      </c>
      <c r="BN17" s="22" t="s">
        <v>146</v>
      </c>
      <c r="BO17" s="22" t="s">
        <v>146</v>
      </c>
      <c r="BP17" s="22" t="s">
        <v>146</v>
      </c>
      <c r="BQ17" s="22" t="s">
        <v>146</v>
      </c>
      <c r="BR17" s="22" t="s">
        <v>146</v>
      </c>
      <c r="BS17" s="22" t="s">
        <v>146</v>
      </c>
      <c r="BT17" s="22" t="s">
        <v>146</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146</v>
      </c>
      <c r="CD17" s="22" t="s">
        <v>146</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146</v>
      </c>
      <c r="CP17" s="22" t="s">
        <v>146</v>
      </c>
      <c r="CQ17" s="22" t="str">
        <f t="shared" si="10"/>
        <v>Nee</v>
      </c>
      <c r="CR17" s="22" t="str">
        <f t="shared" si="10"/>
        <v>Nee</v>
      </c>
      <c r="CS17" s="22" t="s">
        <v>146</v>
      </c>
      <c r="CT17" s="22" t="s">
        <v>146</v>
      </c>
      <c r="CU17" s="22" t="s">
        <v>146</v>
      </c>
      <c r="CV17" s="22" t="s">
        <v>146</v>
      </c>
      <c r="CW17" s="22" t="s">
        <v>146</v>
      </c>
      <c r="CX17" s="22" t="s">
        <v>146</v>
      </c>
      <c r="CY17" s="22" t="s">
        <v>146</v>
      </c>
      <c r="CZ17" s="22" t="s">
        <v>146</v>
      </c>
      <c r="DA17" s="22" t="s">
        <v>146</v>
      </c>
      <c r="DB17" s="22" t="s">
        <v>146</v>
      </c>
      <c r="DC17" s="22" t="str">
        <f>IF($D17&gt;=DC$3,"Ja","Nee")</f>
        <v>Nee</v>
      </c>
      <c r="DD17" s="22" t="s">
        <v>146</v>
      </c>
      <c r="DE17" s="22" t="s">
        <v>146</v>
      </c>
      <c r="DF17" s="22" t="s">
        <v>146</v>
      </c>
      <c r="DG17" s="22" t="s">
        <v>146</v>
      </c>
      <c r="DH17" s="22" t="s">
        <v>146</v>
      </c>
      <c r="DI17" s="22" t="s">
        <v>146</v>
      </c>
      <c r="DJ17" s="22" t="s">
        <v>146</v>
      </c>
      <c r="DK17" s="22" t="s">
        <v>146</v>
      </c>
      <c r="DL17" s="22" t="s">
        <v>146</v>
      </c>
      <c r="DM17" s="22" t="s">
        <v>146</v>
      </c>
      <c r="DN17" s="22" t="s">
        <v>146</v>
      </c>
      <c r="DO17" s="22" t="s">
        <v>146</v>
      </c>
      <c r="DP17" s="22" t="s">
        <v>146</v>
      </c>
      <c r="DQ17" s="22" t="s">
        <v>146</v>
      </c>
      <c r="DR17" s="22" t="s">
        <v>146</v>
      </c>
      <c r="DS17" s="22" t="s">
        <v>146</v>
      </c>
      <c r="DT17" s="22" t="s">
        <v>146</v>
      </c>
      <c r="DU17" s="22" t="s">
        <v>146</v>
      </c>
      <c r="DV17" s="22" t="s">
        <v>146</v>
      </c>
      <c r="DW17" s="22" t="s">
        <v>146</v>
      </c>
      <c r="DX17" s="22" t="s">
        <v>146</v>
      </c>
      <c r="DY17" s="22" t="s">
        <v>146</v>
      </c>
      <c r="DZ17" s="22" t="s">
        <v>146</v>
      </c>
      <c r="EA17" s="22" t="s">
        <v>146</v>
      </c>
      <c r="EB17" s="22" t="s">
        <v>146</v>
      </c>
      <c r="EC17" s="22" t="s">
        <v>146</v>
      </c>
      <c r="ED17" s="22" t="s">
        <v>146</v>
      </c>
      <c r="EE17" s="22" t="s">
        <v>146</v>
      </c>
      <c r="EF17" s="22" t="s">
        <v>146</v>
      </c>
      <c r="EG17" s="22" t="s">
        <v>146</v>
      </c>
      <c r="EH17" s="22" t="s">
        <v>146</v>
      </c>
      <c r="EI17" s="22" t="s">
        <v>146</v>
      </c>
      <c r="EJ17" s="22" t="s">
        <v>146</v>
      </c>
      <c r="EK17" s="22" t="s">
        <v>146</v>
      </c>
      <c r="EL17" s="22" t="s">
        <v>146</v>
      </c>
      <c r="EM17" s="22" t="s">
        <v>146</v>
      </c>
      <c r="EN17" s="22" t="s">
        <v>146</v>
      </c>
    </row>
    <row r="18" spans="1:144" ht="13" x14ac:dyDescent="0.3">
      <c r="A18" s="10" t="s">
        <v>162</v>
      </c>
      <c r="B18" s="20" t="s">
        <v>161</v>
      </c>
      <c r="C18" s="20">
        <v>2</v>
      </c>
      <c r="D18" s="21">
        <f>VLOOKUP(A18,'Tarief per ZZP'!B:D,3,FALSE)</f>
        <v>181.64</v>
      </c>
      <c r="E18" s="22" t="s">
        <v>146</v>
      </c>
      <c r="F18" s="22" t="s">
        <v>146</v>
      </c>
      <c r="G18" s="22" t="s">
        <v>146</v>
      </c>
      <c r="H18" s="22" t="s">
        <v>146</v>
      </c>
      <c r="I18" s="22" t="s">
        <v>146</v>
      </c>
      <c r="J18" s="22" t="s">
        <v>146</v>
      </c>
      <c r="K18" s="22" t="s">
        <v>146</v>
      </c>
      <c r="L18" s="22" t="s">
        <v>146</v>
      </c>
      <c r="M18" s="22" t="s">
        <v>146</v>
      </c>
      <c r="N18" s="22" t="s">
        <v>146</v>
      </c>
      <c r="O18" s="22" t="s">
        <v>146</v>
      </c>
      <c r="P18" s="22" t="s">
        <v>146</v>
      </c>
      <c r="Q18" s="22" t="s">
        <v>146</v>
      </c>
      <c r="R18" s="22" t="s">
        <v>146</v>
      </c>
      <c r="S18" s="22" t="s">
        <v>146</v>
      </c>
      <c r="T18" s="22" t="s">
        <v>146</v>
      </c>
      <c r="U18" s="22" t="s">
        <v>146</v>
      </c>
      <c r="V18" s="22" t="s">
        <v>146</v>
      </c>
      <c r="W18" s="22" t="s">
        <v>146</v>
      </c>
      <c r="X18" s="22" t="s">
        <v>146</v>
      </c>
      <c r="Y18" s="22" t="s">
        <v>146</v>
      </c>
      <c r="Z18" s="22" t="s">
        <v>146</v>
      </c>
      <c r="AA18" s="22" t="s">
        <v>146</v>
      </c>
      <c r="AB18" s="22" t="s">
        <v>146</v>
      </c>
      <c r="AC18" s="22" t="s">
        <v>146</v>
      </c>
      <c r="AD18" s="22" t="s">
        <v>146</v>
      </c>
      <c r="AE18" s="22" t="s">
        <v>146</v>
      </c>
      <c r="AF18" s="22" t="s">
        <v>146</v>
      </c>
      <c r="AG18" s="22" t="s">
        <v>146</v>
      </c>
      <c r="AH18" s="22" t="s">
        <v>146</v>
      </c>
      <c r="AI18" s="22" t="s">
        <v>146</v>
      </c>
      <c r="AJ18" s="22" t="s">
        <v>146</v>
      </c>
      <c r="AK18" s="22" t="s">
        <v>146</v>
      </c>
      <c r="AL18" s="22" t="s">
        <v>146</v>
      </c>
      <c r="AM18" s="22" t="str">
        <f>IF($D18&gt;=AM$3,"Nee","Nee")</f>
        <v>Nee</v>
      </c>
      <c r="AN18" s="22" t="str">
        <f>IF($D18&gt;=AN$3,"Nee","Nee")</f>
        <v>Nee</v>
      </c>
      <c r="AO18" s="22"/>
      <c r="AP18" s="22"/>
      <c r="AQ18" s="23" t="s">
        <v>146</v>
      </c>
      <c r="AR18" s="23" t="s">
        <v>146</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146</v>
      </c>
      <c r="BL18" s="22" t="s">
        <v>146</v>
      </c>
      <c r="BM18" s="22" t="s">
        <v>146</v>
      </c>
      <c r="BN18" s="22" t="s">
        <v>146</v>
      </c>
      <c r="BO18" s="22" t="s">
        <v>146</v>
      </c>
      <c r="BP18" s="22" t="s">
        <v>146</v>
      </c>
      <c r="BQ18" s="22" t="s">
        <v>146</v>
      </c>
      <c r="BR18" s="22" t="s">
        <v>146</v>
      </c>
      <c r="BS18" s="22" t="s">
        <v>146</v>
      </c>
      <c r="BT18" s="22" t="s">
        <v>146</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146</v>
      </c>
      <c r="CD18" s="22" t="s">
        <v>146</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146</v>
      </c>
      <c r="CP18" s="22" t="s">
        <v>146</v>
      </c>
      <c r="CQ18" s="22" t="str">
        <f t="shared" si="10"/>
        <v>Nee</v>
      </c>
      <c r="CR18" s="22" t="str">
        <f t="shared" si="10"/>
        <v>Nee</v>
      </c>
      <c r="CS18" s="22" t="s">
        <v>146</v>
      </c>
      <c r="CT18" s="22" t="s">
        <v>146</v>
      </c>
      <c r="CU18" s="22" t="str">
        <f>IF($D18&gt;=CU$3,"Nee","Nee")</f>
        <v>Nee</v>
      </c>
      <c r="CV18" s="22" t="str">
        <f>IF($D18&gt;=CV$3,"Ja","Nee")</f>
        <v>Nee</v>
      </c>
      <c r="CW18" s="22" t="s">
        <v>146</v>
      </c>
      <c r="CX18" s="22" t="s">
        <v>146</v>
      </c>
      <c r="CY18" s="22" t="s">
        <v>146</v>
      </c>
      <c r="CZ18" s="22" t="s">
        <v>146</v>
      </c>
      <c r="DA18" s="22" t="s">
        <v>146</v>
      </c>
      <c r="DB18" s="22" t="s">
        <v>146</v>
      </c>
      <c r="DC18" s="22" t="str">
        <f>IF($D18&gt;=DC$3,"Ja","Nee")</f>
        <v>Nee</v>
      </c>
      <c r="DD18" s="22" t="s">
        <v>146</v>
      </c>
      <c r="DE18" s="22" t="s">
        <v>146</v>
      </c>
      <c r="DF18" s="22" t="s">
        <v>146</v>
      </c>
      <c r="DG18" s="22" t="s">
        <v>146</v>
      </c>
      <c r="DH18" s="22" t="s">
        <v>146</v>
      </c>
      <c r="DI18" s="22" t="s">
        <v>146</v>
      </c>
      <c r="DJ18" s="22" t="s">
        <v>146</v>
      </c>
      <c r="DK18" s="22" t="s">
        <v>146</v>
      </c>
      <c r="DL18" s="22" t="s">
        <v>146</v>
      </c>
      <c r="DM18" s="22" t="s">
        <v>146</v>
      </c>
      <c r="DN18" s="22" t="s">
        <v>146</v>
      </c>
      <c r="DO18" s="22" t="s">
        <v>146</v>
      </c>
      <c r="DP18" s="22" t="s">
        <v>146</v>
      </c>
      <c r="DQ18" s="22" t="s">
        <v>146</v>
      </c>
      <c r="DR18" s="22" t="s">
        <v>146</v>
      </c>
      <c r="DS18" s="22" t="s">
        <v>146</v>
      </c>
      <c r="DT18" s="22" t="s">
        <v>146</v>
      </c>
      <c r="DU18" s="22" t="s">
        <v>146</v>
      </c>
      <c r="DV18" s="22" t="s">
        <v>146</v>
      </c>
      <c r="DW18" s="22" t="s">
        <v>146</v>
      </c>
      <c r="DX18" s="22" t="s">
        <v>146</v>
      </c>
      <c r="DY18" s="22" t="s">
        <v>146</v>
      </c>
      <c r="DZ18" s="22" t="s">
        <v>146</v>
      </c>
      <c r="EA18" s="22" t="s">
        <v>146</v>
      </c>
      <c r="EB18" s="22" t="s">
        <v>146</v>
      </c>
      <c r="EC18" s="22" t="s">
        <v>146</v>
      </c>
      <c r="ED18" s="22" t="s">
        <v>146</v>
      </c>
      <c r="EE18" s="22" t="s">
        <v>146</v>
      </c>
      <c r="EF18" s="22" t="s">
        <v>146</v>
      </c>
      <c r="EG18" s="22" t="s">
        <v>146</v>
      </c>
      <c r="EH18" s="22" t="s">
        <v>146</v>
      </c>
      <c r="EI18" s="22" t="s">
        <v>146</v>
      </c>
      <c r="EJ18" s="22" t="s">
        <v>146</v>
      </c>
      <c r="EK18" s="22" t="s">
        <v>146</v>
      </c>
      <c r="EL18" s="22" t="s">
        <v>146</v>
      </c>
      <c r="EM18" s="22" t="s">
        <v>146</v>
      </c>
      <c r="EN18" s="22" t="s">
        <v>146</v>
      </c>
    </row>
    <row r="19" spans="1:144" ht="13" x14ac:dyDescent="0.3">
      <c r="A19" s="10" t="s">
        <v>163</v>
      </c>
      <c r="B19" s="20" t="s">
        <v>161</v>
      </c>
      <c r="C19" s="20">
        <v>3</v>
      </c>
      <c r="D19" s="21">
        <f>VLOOKUP(A19,'Tarief per ZZP'!B:D,3,FALSE)</f>
        <v>173.12</v>
      </c>
      <c r="E19" s="22" t="s">
        <v>146</v>
      </c>
      <c r="F19" s="22" t="s">
        <v>146</v>
      </c>
      <c r="G19" s="22" t="s">
        <v>146</v>
      </c>
      <c r="H19" s="22" t="s">
        <v>146</v>
      </c>
      <c r="I19" s="22" t="s">
        <v>146</v>
      </c>
      <c r="J19" s="22" t="s">
        <v>146</v>
      </c>
      <c r="K19" s="22" t="s">
        <v>146</v>
      </c>
      <c r="L19" s="22" t="s">
        <v>146</v>
      </c>
      <c r="M19" s="22" t="s">
        <v>146</v>
      </c>
      <c r="N19" s="22" t="s">
        <v>146</v>
      </c>
      <c r="O19" s="22" t="s">
        <v>146</v>
      </c>
      <c r="P19" s="22" t="s">
        <v>146</v>
      </c>
      <c r="Q19" s="22" t="s">
        <v>146</v>
      </c>
      <c r="R19" s="22" t="s">
        <v>146</v>
      </c>
      <c r="S19" s="22" t="s">
        <v>146</v>
      </c>
      <c r="T19" s="22" t="s">
        <v>146</v>
      </c>
      <c r="U19" s="22" t="s">
        <v>146</v>
      </c>
      <c r="V19" s="22" t="s">
        <v>146</v>
      </c>
      <c r="W19" s="22" t="s">
        <v>146</v>
      </c>
      <c r="X19" s="22" t="s">
        <v>146</v>
      </c>
      <c r="Y19" s="22" t="s">
        <v>146</v>
      </c>
      <c r="Z19" s="22" t="s">
        <v>146</v>
      </c>
      <c r="AA19" s="22" t="s">
        <v>146</v>
      </c>
      <c r="AB19" s="22" t="s">
        <v>146</v>
      </c>
      <c r="AC19" s="22" t="s">
        <v>146</v>
      </c>
      <c r="AD19" s="22" t="s">
        <v>146</v>
      </c>
      <c r="AE19" s="22" t="s">
        <v>146</v>
      </c>
      <c r="AF19" s="22" t="s">
        <v>146</v>
      </c>
      <c r="AG19" s="22" t="s">
        <v>146</v>
      </c>
      <c r="AH19" s="22" t="s">
        <v>146</v>
      </c>
      <c r="AI19" s="22" t="s">
        <v>146</v>
      </c>
      <c r="AJ19" s="22" t="s">
        <v>146</v>
      </c>
      <c r="AK19" s="22" t="s">
        <v>146</v>
      </c>
      <c r="AL19" s="22" t="s">
        <v>146</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146</v>
      </c>
      <c r="BL19" s="22" t="s">
        <v>146</v>
      </c>
      <c r="BM19" s="22" t="s">
        <v>146</v>
      </c>
      <c r="BN19" s="22" t="s">
        <v>146</v>
      </c>
      <c r="BO19" s="22" t="s">
        <v>146</v>
      </c>
      <c r="BP19" s="22" t="s">
        <v>146</v>
      </c>
      <c r="BQ19" s="22" t="s">
        <v>146</v>
      </c>
      <c r="BR19" s="22" t="s">
        <v>146</v>
      </c>
      <c r="BS19" s="22" t="s">
        <v>146</v>
      </c>
      <c r="BT19" s="22" t="s">
        <v>146</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146</v>
      </c>
      <c r="CD19" s="22" t="s">
        <v>146</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146</v>
      </c>
      <c r="CP19" s="22" t="s">
        <v>146</v>
      </c>
      <c r="CQ19" s="22" t="str">
        <f t="shared" ref="CQ19:CR25" si="16">IF($D19&gt;=CQ$3,"Ja","Nee")</f>
        <v>Nee</v>
      </c>
      <c r="CR19" s="22" t="str">
        <f t="shared" si="16"/>
        <v>Nee</v>
      </c>
      <c r="CS19" s="22" t="s">
        <v>146</v>
      </c>
      <c r="CT19" s="22" t="s">
        <v>146</v>
      </c>
      <c r="CU19" s="22" t="s">
        <v>146</v>
      </c>
      <c r="CV19" s="22" t="s">
        <v>146</v>
      </c>
      <c r="CW19" s="22" t="s">
        <v>146</v>
      </c>
      <c r="CX19" s="22" t="s">
        <v>146</v>
      </c>
      <c r="CY19" s="22" t="s">
        <v>146</v>
      </c>
      <c r="CZ19" s="22" t="s">
        <v>146</v>
      </c>
      <c r="DA19" s="22" t="s">
        <v>146</v>
      </c>
      <c r="DB19" s="22" t="s">
        <v>146</v>
      </c>
      <c r="DC19" s="22" t="s">
        <v>146</v>
      </c>
      <c r="DD19" s="22" t="s">
        <v>146</v>
      </c>
      <c r="DE19" s="22" t="s">
        <v>146</v>
      </c>
      <c r="DF19" s="22" t="s">
        <v>146</v>
      </c>
      <c r="DG19" s="22" t="s">
        <v>146</v>
      </c>
      <c r="DH19" s="22" t="s">
        <v>146</v>
      </c>
      <c r="DI19" s="22" t="s">
        <v>146</v>
      </c>
      <c r="DJ19" s="22" t="s">
        <v>146</v>
      </c>
      <c r="DK19" s="22" t="s">
        <v>146</v>
      </c>
      <c r="DL19" s="22" t="s">
        <v>146</v>
      </c>
      <c r="DM19" s="22" t="s">
        <v>146</v>
      </c>
      <c r="DN19" s="22" t="s">
        <v>146</v>
      </c>
      <c r="DO19" s="22" t="s">
        <v>146</v>
      </c>
      <c r="DP19" s="22" t="s">
        <v>146</v>
      </c>
      <c r="DQ19" s="22" t="s">
        <v>146</v>
      </c>
      <c r="DR19" s="22" t="s">
        <v>146</v>
      </c>
      <c r="DS19" s="22" t="s">
        <v>146</v>
      </c>
      <c r="DT19" s="22" t="s">
        <v>146</v>
      </c>
      <c r="DU19" s="22" t="s">
        <v>146</v>
      </c>
      <c r="DV19" s="22" t="s">
        <v>146</v>
      </c>
      <c r="DW19" s="22" t="s">
        <v>146</v>
      </c>
      <c r="DX19" s="22" t="s">
        <v>146</v>
      </c>
      <c r="DY19" s="22" t="s">
        <v>146</v>
      </c>
      <c r="DZ19" s="22" t="s">
        <v>146</v>
      </c>
      <c r="EA19" s="22" t="s">
        <v>146</v>
      </c>
      <c r="EB19" s="22" t="s">
        <v>146</v>
      </c>
      <c r="EC19" s="22" t="s">
        <v>146</v>
      </c>
      <c r="ED19" s="22" t="s">
        <v>146</v>
      </c>
      <c r="EE19" s="22" t="s">
        <v>146</v>
      </c>
      <c r="EF19" s="22" t="s">
        <v>146</v>
      </c>
      <c r="EG19" s="22" t="s">
        <v>146</v>
      </c>
      <c r="EH19" s="22" t="s">
        <v>146</v>
      </c>
      <c r="EI19" s="22" t="s">
        <v>146</v>
      </c>
      <c r="EJ19" s="22" t="s">
        <v>146</v>
      </c>
      <c r="EK19" s="22" t="s">
        <v>146</v>
      </c>
      <c r="EL19" s="22" t="s">
        <v>146</v>
      </c>
      <c r="EM19" s="22" t="s">
        <v>146</v>
      </c>
      <c r="EN19" s="22" t="s">
        <v>146</v>
      </c>
    </row>
    <row r="20" spans="1:144" ht="13" x14ac:dyDescent="0.3">
      <c r="A20" s="10" t="s">
        <v>164</v>
      </c>
      <c r="B20" s="20" t="s">
        <v>161</v>
      </c>
      <c r="C20" s="20">
        <v>4</v>
      </c>
      <c r="D20" s="21">
        <f>VLOOKUP(A20,'Tarief per ZZP'!B:D,3,FALSE)</f>
        <v>252.29</v>
      </c>
      <c r="E20" s="22" t="s">
        <v>146</v>
      </c>
      <c r="F20" s="22" t="s">
        <v>146</v>
      </c>
      <c r="G20" s="22" t="s">
        <v>146</v>
      </c>
      <c r="H20" s="22" t="s">
        <v>146</v>
      </c>
      <c r="I20" s="22" t="s">
        <v>146</v>
      </c>
      <c r="J20" s="22" t="s">
        <v>146</v>
      </c>
      <c r="K20" s="22" t="s">
        <v>146</v>
      </c>
      <c r="L20" s="22" t="s">
        <v>146</v>
      </c>
      <c r="M20" s="22" t="s">
        <v>146</v>
      </c>
      <c r="N20" s="22" t="s">
        <v>146</v>
      </c>
      <c r="O20" s="22" t="s">
        <v>146</v>
      </c>
      <c r="P20" s="22" t="s">
        <v>146</v>
      </c>
      <c r="Q20" s="22" t="s">
        <v>146</v>
      </c>
      <c r="R20" s="22" t="s">
        <v>146</v>
      </c>
      <c r="S20" s="22" t="s">
        <v>146</v>
      </c>
      <c r="T20" s="22" t="s">
        <v>146</v>
      </c>
      <c r="U20" s="22" t="s">
        <v>146</v>
      </c>
      <c r="V20" s="22" t="s">
        <v>146</v>
      </c>
      <c r="W20" s="22" t="s">
        <v>146</v>
      </c>
      <c r="X20" s="22" t="s">
        <v>146</v>
      </c>
      <c r="Y20" s="22" t="s">
        <v>146</v>
      </c>
      <c r="Z20" s="22" t="s">
        <v>146</v>
      </c>
      <c r="AA20" s="22" t="s">
        <v>146</v>
      </c>
      <c r="AB20" s="22" t="s">
        <v>146</v>
      </c>
      <c r="AC20" s="22" t="s">
        <v>146</v>
      </c>
      <c r="AD20" s="22" t="s">
        <v>146</v>
      </c>
      <c r="AE20" s="22" t="s">
        <v>146</v>
      </c>
      <c r="AF20" s="22" t="s">
        <v>146</v>
      </c>
      <c r="AG20" s="22" t="s">
        <v>146</v>
      </c>
      <c r="AH20" s="22" t="s">
        <v>146</v>
      </c>
      <c r="AI20" s="22" t="s">
        <v>146</v>
      </c>
      <c r="AJ20" s="22" t="s">
        <v>146</v>
      </c>
      <c r="AK20" s="22" t="s">
        <v>146</v>
      </c>
      <c r="AL20" s="22" t="s">
        <v>146</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146</v>
      </c>
      <c r="BL20" s="22" t="s">
        <v>146</v>
      </c>
      <c r="BM20" s="22" t="s">
        <v>146</v>
      </c>
      <c r="BN20" s="22" t="s">
        <v>146</v>
      </c>
      <c r="BO20" s="22" t="s">
        <v>146</v>
      </c>
      <c r="BP20" s="22" t="s">
        <v>146</v>
      </c>
      <c r="BQ20" s="22" t="s">
        <v>146</v>
      </c>
      <c r="BR20" s="22" t="s">
        <v>146</v>
      </c>
      <c r="BS20" s="22" t="s">
        <v>146</v>
      </c>
      <c r="BT20" s="22" t="s">
        <v>146</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146</v>
      </c>
      <c r="CD20" s="22" t="s">
        <v>146</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146</v>
      </c>
      <c r="CP20" s="22" t="s">
        <v>146</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146</v>
      </c>
      <c r="CX20" s="22" t="s">
        <v>146</v>
      </c>
      <c r="CY20" s="22" t="str">
        <f>IF($D20&gt;=CY$3,"Ja","Nee")</f>
        <v>Nee</v>
      </c>
      <c r="CZ20" s="22" t="s">
        <v>146</v>
      </c>
      <c r="DA20" s="22" t="s">
        <v>146</v>
      </c>
      <c r="DB20" s="22" t="str">
        <f>IF($D20&gt;=DB$3,"Nee","Nee")</f>
        <v>Nee</v>
      </c>
      <c r="DC20" s="22" t="s">
        <v>165</v>
      </c>
      <c r="DD20" s="22" t="s">
        <v>146</v>
      </c>
      <c r="DE20" s="22" t="s">
        <v>146</v>
      </c>
      <c r="DF20" s="22" t="s">
        <v>146</v>
      </c>
      <c r="DG20" s="22" t="s">
        <v>146</v>
      </c>
      <c r="DH20" s="22" t="s">
        <v>146</v>
      </c>
      <c r="DI20" s="22" t="s">
        <v>146</v>
      </c>
      <c r="DJ20" s="22" t="s">
        <v>146</v>
      </c>
      <c r="DK20" s="22" t="s">
        <v>146</v>
      </c>
      <c r="DL20" s="22" t="s">
        <v>146</v>
      </c>
      <c r="DM20" s="22" t="s">
        <v>146</v>
      </c>
      <c r="DN20" s="22" t="s">
        <v>146</v>
      </c>
      <c r="DO20" s="22" t="s">
        <v>146</v>
      </c>
      <c r="DP20" s="22" t="s">
        <v>146</v>
      </c>
      <c r="DQ20" s="22" t="s">
        <v>146</v>
      </c>
      <c r="DR20" s="22" t="s">
        <v>146</v>
      </c>
      <c r="DS20" s="22" t="s">
        <v>146</v>
      </c>
      <c r="DT20" s="22" t="s">
        <v>146</v>
      </c>
      <c r="DU20" s="22" t="s">
        <v>146</v>
      </c>
      <c r="DV20" s="22" t="s">
        <v>146</v>
      </c>
      <c r="DW20" s="22" t="s">
        <v>146</v>
      </c>
      <c r="DX20" s="22" t="s">
        <v>146</v>
      </c>
      <c r="DY20" s="22" t="s">
        <v>146</v>
      </c>
      <c r="DZ20" s="22" t="s">
        <v>146</v>
      </c>
      <c r="EA20" s="22" t="s">
        <v>146</v>
      </c>
      <c r="EB20" s="22" t="s">
        <v>146</v>
      </c>
      <c r="EC20" s="22" t="s">
        <v>146</v>
      </c>
      <c r="ED20" s="22" t="s">
        <v>146</v>
      </c>
      <c r="EE20" s="22" t="s">
        <v>146</v>
      </c>
      <c r="EF20" s="22" t="s">
        <v>146</v>
      </c>
      <c r="EG20" s="22" t="s">
        <v>146</v>
      </c>
      <c r="EH20" s="22" t="s">
        <v>146</v>
      </c>
      <c r="EI20" s="22" t="s">
        <v>146</v>
      </c>
      <c r="EJ20" s="22" t="s">
        <v>146</v>
      </c>
      <c r="EK20" s="22" t="s">
        <v>146</v>
      </c>
      <c r="EL20" s="22" t="s">
        <v>146</v>
      </c>
      <c r="EM20" s="22" t="s">
        <v>146</v>
      </c>
      <c r="EN20" s="22" t="s">
        <v>146</v>
      </c>
    </row>
    <row r="21" spans="1:144" ht="13" x14ac:dyDescent="0.3">
      <c r="A21" s="10" t="s">
        <v>166</v>
      </c>
      <c r="B21" s="20" t="s">
        <v>161</v>
      </c>
      <c r="C21" s="20">
        <v>5</v>
      </c>
      <c r="D21" s="21">
        <f>VLOOKUP(A21,'Tarief per ZZP'!B:D,3,FALSE)</f>
        <v>265.72000000000003</v>
      </c>
      <c r="E21" s="22" t="s">
        <v>146</v>
      </c>
      <c r="F21" s="22" t="s">
        <v>146</v>
      </c>
      <c r="G21" s="22" t="s">
        <v>146</v>
      </c>
      <c r="H21" s="22" t="s">
        <v>146</v>
      </c>
      <c r="I21" s="22" t="s">
        <v>146</v>
      </c>
      <c r="J21" s="22" t="s">
        <v>146</v>
      </c>
      <c r="K21" s="22" t="s">
        <v>146</v>
      </c>
      <c r="L21" s="22" t="s">
        <v>146</v>
      </c>
      <c r="M21" s="22" t="s">
        <v>146</v>
      </c>
      <c r="N21" s="22" t="s">
        <v>146</v>
      </c>
      <c r="O21" s="22" t="s">
        <v>146</v>
      </c>
      <c r="P21" s="22" t="s">
        <v>146</v>
      </c>
      <c r="Q21" s="22" t="s">
        <v>146</v>
      </c>
      <c r="R21" s="22" t="s">
        <v>146</v>
      </c>
      <c r="S21" s="22" t="s">
        <v>146</v>
      </c>
      <c r="T21" s="22" t="s">
        <v>146</v>
      </c>
      <c r="U21" s="22" t="s">
        <v>146</v>
      </c>
      <c r="V21" s="22" t="s">
        <v>146</v>
      </c>
      <c r="W21" s="22" t="s">
        <v>146</v>
      </c>
      <c r="X21" s="22" t="s">
        <v>146</v>
      </c>
      <c r="Y21" s="22" t="s">
        <v>146</v>
      </c>
      <c r="Z21" s="22" t="s">
        <v>146</v>
      </c>
      <c r="AA21" s="22" t="s">
        <v>146</v>
      </c>
      <c r="AB21" s="22" t="s">
        <v>146</v>
      </c>
      <c r="AC21" s="22" t="s">
        <v>146</v>
      </c>
      <c r="AD21" s="22" t="s">
        <v>146</v>
      </c>
      <c r="AE21" s="22" t="s">
        <v>146</v>
      </c>
      <c r="AF21" s="22" t="s">
        <v>146</v>
      </c>
      <c r="AG21" s="22" t="s">
        <v>146</v>
      </c>
      <c r="AH21" s="22" t="s">
        <v>146</v>
      </c>
      <c r="AI21" s="22" t="s">
        <v>146</v>
      </c>
      <c r="AJ21" s="22" t="s">
        <v>146</v>
      </c>
      <c r="AK21" s="22" t="s">
        <v>146</v>
      </c>
      <c r="AL21" s="22" t="s">
        <v>146</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146</v>
      </c>
      <c r="BL21" s="22" t="s">
        <v>146</v>
      </c>
      <c r="BM21" s="22" t="s">
        <v>146</v>
      </c>
      <c r="BN21" s="22" t="s">
        <v>146</v>
      </c>
      <c r="BO21" s="22" t="s">
        <v>146</v>
      </c>
      <c r="BP21" s="22" t="s">
        <v>146</v>
      </c>
      <c r="BQ21" s="22" t="s">
        <v>146</v>
      </c>
      <c r="BR21" s="22" t="s">
        <v>146</v>
      </c>
      <c r="BS21" s="22" t="s">
        <v>146</v>
      </c>
      <c r="BT21" s="22" t="s">
        <v>146</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146</v>
      </c>
      <c r="CD21" s="22" t="s">
        <v>146</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146</v>
      </c>
      <c r="CP21" s="22" t="s">
        <v>146</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146</v>
      </c>
      <c r="DA21" s="22" t="s">
        <v>146</v>
      </c>
      <c r="DB21" s="22" t="s">
        <v>146</v>
      </c>
      <c r="DC21" s="22" t="s">
        <v>165</v>
      </c>
      <c r="DD21" s="22" t="s">
        <v>146</v>
      </c>
      <c r="DE21" s="22" t="s">
        <v>146</v>
      </c>
      <c r="DF21" s="22" t="s">
        <v>146</v>
      </c>
      <c r="DG21" s="22" t="s">
        <v>146</v>
      </c>
      <c r="DH21" s="22" t="s">
        <v>146</v>
      </c>
      <c r="DI21" s="22" t="s">
        <v>146</v>
      </c>
      <c r="DJ21" s="22" t="s">
        <v>146</v>
      </c>
      <c r="DK21" s="22" t="s">
        <v>146</v>
      </c>
      <c r="DL21" s="22" t="s">
        <v>146</v>
      </c>
      <c r="DM21" s="22" t="s">
        <v>146</v>
      </c>
      <c r="DN21" s="22" t="s">
        <v>146</v>
      </c>
      <c r="DO21" s="22" t="s">
        <v>146</v>
      </c>
      <c r="DP21" s="22" t="s">
        <v>146</v>
      </c>
      <c r="DQ21" s="22" t="s">
        <v>146</v>
      </c>
      <c r="DR21" s="22" t="s">
        <v>146</v>
      </c>
      <c r="DS21" s="22" t="s">
        <v>146</v>
      </c>
      <c r="DT21" s="22" t="s">
        <v>146</v>
      </c>
      <c r="DU21" s="22" t="s">
        <v>146</v>
      </c>
      <c r="DV21" s="22" t="s">
        <v>146</v>
      </c>
      <c r="DW21" s="22" t="s">
        <v>146</v>
      </c>
      <c r="DX21" s="22" t="s">
        <v>146</v>
      </c>
      <c r="DY21" s="22" t="s">
        <v>146</v>
      </c>
      <c r="DZ21" s="22" t="s">
        <v>146</v>
      </c>
      <c r="EA21" s="22" t="s">
        <v>146</v>
      </c>
      <c r="EB21" s="22" t="s">
        <v>146</v>
      </c>
      <c r="EC21" s="22" t="s">
        <v>146</v>
      </c>
      <c r="ED21" s="22" t="s">
        <v>146</v>
      </c>
      <c r="EE21" s="22" t="s">
        <v>146</v>
      </c>
      <c r="EF21" s="22" t="s">
        <v>146</v>
      </c>
      <c r="EG21" s="22" t="s">
        <v>146</v>
      </c>
      <c r="EH21" s="22" t="s">
        <v>146</v>
      </c>
      <c r="EI21" s="22" t="s">
        <v>146</v>
      </c>
      <c r="EJ21" s="22" t="s">
        <v>146</v>
      </c>
      <c r="EK21" s="22" t="s">
        <v>146</v>
      </c>
      <c r="EL21" s="22" t="s">
        <v>146</v>
      </c>
      <c r="EM21" s="22" t="s">
        <v>146</v>
      </c>
      <c r="EN21" s="22" t="s">
        <v>146</v>
      </c>
    </row>
    <row r="22" spans="1:144" ht="13" x14ac:dyDescent="0.3">
      <c r="A22" s="10" t="s">
        <v>167</v>
      </c>
      <c r="B22" s="20" t="s">
        <v>161</v>
      </c>
      <c r="C22" s="20">
        <v>6</v>
      </c>
      <c r="D22" s="21">
        <f>VLOOKUP(A22,'Tarief per ZZP'!B:D,3,FALSE)</f>
        <v>356.98</v>
      </c>
      <c r="E22" s="22" t="s">
        <v>146</v>
      </c>
      <c r="F22" s="22" t="s">
        <v>146</v>
      </c>
      <c r="G22" s="22" t="s">
        <v>146</v>
      </c>
      <c r="H22" s="22" t="s">
        <v>146</v>
      </c>
      <c r="I22" s="22" t="s">
        <v>146</v>
      </c>
      <c r="J22" s="22" t="s">
        <v>146</v>
      </c>
      <c r="K22" s="22" t="s">
        <v>146</v>
      </c>
      <c r="L22" s="22" t="s">
        <v>146</v>
      </c>
      <c r="M22" s="22" t="s">
        <v>146</v>
      </c>
      <c r="N22" s="22" t="s">
        <v>146</v>
      </c>
      <c r="O22" s="22" t="s">
        <v>146</v>
      </c>
      <c r="P22" s="22" t="s">
        <v>146</v>
      </c>
      <c r="Q22" s="22" t="s">
        <v>146</v>
      </c>
      <c r="R22" s="22" t="s">
        <v>146</v>
      </c>
      <c r="S22" s="22" t="s">
        <v>146</v>
      </c>
      <c r="T22" s="22" t="s">
        <v>146</v>
      </c>
      <c r="U22" s="22" t="s">
        <v>146</v>
      </c>
      <c r="V22" s="22" t="s">
        <v>146</v>
      </c>
      <c r="W22" s="22" t="s">
        <v>146</v>
      </c>
      <c r="X22" s="22" t="s">
        <v>146</v>
      </c>
      <c r="Y22" s="22" t="s">
        <v>146</v>
      </c>
      <c r="Z22" s="22" t="s">
        <v>146</v>
      </c>
      <c r="AA22" s="22" t="s">
        <v>146</v>
      </c>
      <c r="AB22" s="22" t="s">
        <v>146</v>
      </c>
      <c r="AC22" s="22" t="s">
        <v>146</v>
      </c>
      <c r="AD22" s="22" t="s">
        <v>146</v>
      </c>
      <c r="AE22" s="22" t="s">
        <v>146</v>
      </c>
      <c r="AF22" s="22" t="s">
        <v>146</v>
      </c>
      <c r="AG22" s="22" t="s">
        <v>146</v>
      </c>
      <c r="AH22" s="22" t="s">
        <v>146</v>
      </c>
      <c r="AI22" s="22" t="s">
        <v>146</v>
      </c>
      <c r="AJ22" s="22" t="s">
        <v>146</v>
      </c>
      <c r="AK22" s="22" t="s">
        <v>146</v>
      </c>
      <c r="AL22" s="22" t="s">
        <v>146</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146</v>
      </c>
      <c r="BL22" s="22" t="s">
        <v>146</v>
      </c>
      <c r="BM22" s="22" t="s">
        <v>146</v>
      </c>
      <c r="BN22" s="22" t="s">
        <v>146</v>
      </c>
      <c r="BO22" s="22" t="s">
        <v>146</v>
      </c>
      <c r="BP22" s="22" t="s">
        <v>146</v>
      </c>
      <c r="BQ22" s="22" t="s">
        <v>146</v>
      </c>
      <c r="BR22" s="22" t="s">
        <v>146</v>
      </c>
      <c r="BS22" s="22" t="s">
        <v>146</v>
      </c>
      <c r="BT22" s="22" t="s">
        <v>146</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146</v>
      </c>
      <c r="CD22" s="22" t="s">
        <v>146</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146</v>
      </c>
      <c r="CP22" s="22" t="s">
        <v>146</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146</v>
      </c>
      <c r="DA22" s="22" t="s">
        <v>146</v>
      </c>
      <c r="DB22" s="22" t="s">
        <v>146</v>
      </c>
      <c r="DC22" s="22" t="s">
        <v>165</v>
      </c>
      <c r="DD22" s="22" t="s">
        <v>165</v>
      </c>
      <c r="DE22" s="22" t="s">
        <v>165</v>
      </c>
      <c r="DF22" s="22" t="s">
        <v>146</v>
      </c>
      <c r="DG22" s="22" t="s">
        <v>146</v>
      </c>
      <c r="DH22" s="22" t="s">
        <v>146</v>
      </c>
      <c r="DI22" s="22" t="s">
        <v>146</v>
      </c>
      <c r="DJ22" s="22" t="s">
        <v>146</v>
      </c>
      <c r="DK22" s="22" t="s">
        <v>146</v>
      </c>
      <c r="DL22" s="22" t="s">
        <v>146</v>
      </c>
      <c r="DM22" s="22" t="s">
        <v>146</v>
      </c>
      <c r="DN22" s="22" t="s">
        <v>146</v>
      </c>
      <c r="DO22" s="22" t="s">
        <v>146</v>
      </c>
      <c r="DP22" s="22" t="s">
        <v>146</v>
      </c>
      <c r="DQ22" s="22" t="s">
        <v>146</v>
      </c>
      <c r="DR22" s="22" t="s">
        <v>146</v>
      </c>
      <c r="DS22" s="22" t="s">
        <v>146</v>
      </c>
      <c r="DT22" s="22" t="s">
        <v>146</v>
      </c>
      <c r="DU22" s="22" t="s">
        <v>146</v>
      </c>
      <c r="DV22" s="22" t="s">
        <v>146</v>
      </c>
      <c r="DW22" s="22" t="s">
        <v>146</v>
      </c>
      <c r="DX22" s="22" t="s">
        <v>146</v>
      </c>
      <c r="DY22" s="22" t="s">
        <v>146</v>
      </c>
      <c r="DZ22" s="22" t="s">
        <v>146</v>
      </c>
      <c r="EA22" s="22" t="s">
        <v>146</v>
      </c>
      <c r="EB22" s="22" t="s">
        <v>146</v>
      </c>
      <c r="EC22" s="22" t="s">
        <v>146</v>
      </c>
      <c r="ED22" s="22" t="s">
        <v>146</v>
      </c>
      <c r="EE22" s="22" t="s">
        <v>146</v>
      </c>
      <c r="EF22" s="22" t="s">
        <v>146</v>
      </c>
      <c r="EG22" s="22" t="s">
        <v>146</v>
      </c>
      <c r="EH22" s="22" t="s">
        <v>146</v>
      </c>
      <c r="EI22" s="22" t="s">
        <v>146</v>
      </c>
      <c r="EJ22" s="22" t="s">
        <v>146</v>
      </c>
      <c r="EK22" s="22" t="s">
        <v>146</v>
      </c>
      <c r="EL22" s="22" t="s">
        <v>146</v>
      </c>
      <c r="EM22" s="22" t="s">
        <v>146</v>
      </c>
      <c r="EN22" s="22" t="s">
        <v>146</v>
      </c>
    </row>
    <row r="23" spans="1:144" ht="13" x14ac:dyDescent="0.3">
      <c r="A23" s="10" t="s">
        <v>168</v>
      </c>
      <c r="B23" s="20" t="s">
        <v>161</v>
      </c>
      <c r="C23" s="20">
        <v>7</v>
      </c>
      <c r="D23" s="21">
        <f>VLOOKUP(A23,'Tarief per ZZP'!B:D,3,FALSE)</f>
        <v>393.64</v>
      </c>
      <c r="E23" s="22" t="s">
        <v>146</v>
      </c>
      <c r="F23" s="22" t="s">
        <v>146</v>
      </c>
      <c r="G23" s="22" t="s">
        <v>146</v>
      </c>
      <c r="H23" s="22" t="s">
        <v>146</v>
      </c>
      <c r="I23" s="22" t="s">
        <v>146</v>
      </c>
      <c r="J23" s="22" t="s">
        <v>146</v>
      </c>
      <c r="K23" s="22" t="s">
        <v>146</v>
      </c>
      <c r="L23" s="22" t="s">
        <v>146</v>
      </c>
      <c r="M23" s="22" t="s">
        <v>146</v>
      </c>
      <c r="N23" s="22" t="s">
        <v>146</v>
      </c>
      <c r="O23" s="22" t="s">
        <v>146</v>
      </c>
      <c r="P23" s="22" t="s">
        <v>146</v>
      </c>
      <c r="Q23" s="22" t="s">
        <v>146</v>
      </c>
      <c r="R23" s="22" t="s">
        <v>146</v>
      </c>
      <c r="S23" s="22" t="s">
        <v>146</v>
      </c>
      <c r="T23" s="22" t="s">
        <v>146</v>
      </c>
      <c r="U23" s="22" t="s">
        <v>146</v>
      </c>
      <c r="V23" s="22" t="s">
        <v>146</v>
      </c>
      <c r="W23" s="22" t="s">
        <v>146</v>
      </c>
      <c r="X23" s="22" t="s">
        <v>146</v>
      </c>
      <c r="Y23" s="22" t="s">
        <v>146</v>
      </c>
      <c r="Z23" s="22" t="s">
        <v>146</v>
      </c>
      <c r="AA23" s="22" t="s">
        <v>146</v>
      </c>
      <c r="AB23" s="22" t="s">
        <v>146</v>
      </c>
      <c r="AC23" s="22" t="s">
        <v>146</v>
      </c>
      <c r="AD23" s="22" t="s">
        <v>146</v>
      </c>
      <c r="AE23" s="22" t="s">
        <v>146</v>
      </c>
      <c r="AF23" s="22" t="s">
        <v>146</v>
      </c>
      <c r="AG23" s="22" t="s">
        <v>146</v>
      </c>
      <c r="AH23" s="22" t="s">
        <v>146</v>
      </c>
      <c r="AI23" s="22" t="s">
        <v>146</v>
      </c>
      <c r="AJ23" s="22" t="s">
        <v>146</v>
      </c>
      <c r="AK23" s="22" t="s">
        <v>146</v>
      </c>
      <c r="AL23" s="22" t="s">
        <v>146</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146</v>
      </c>
      <c r="BL23" s="22" t="s">
        <v>146</v>
      </c>
      <c r="BM23" s="22" t="s">
        <v>146</v>
      </c>
      <c r="BN23" s="22" t="s">
        <v>146</v>
      </c>
      <c r="BO23" s="22" t="s">
        <v>146</v>
      </c>
      <c r="BP23" s="22" t="s">
        <v>146</v>
      </c>
      <c r="BQ23" s="22" t="s">
        <v>146</v>
      </c>
      <c r="BR23" s="22" t="s">
        <v>146</v>
      </c>
      <c r="BS23" s="22" t="s">
        <v>146</v>
      </c>
      <c r="BT23" s="22" t="s">
        <v>146</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146</v>
      </c>
      <c r="CD23" s="22" t="s">
        <v>146</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146</v>
      </c>
      <c r="CP23" s="22" t="s">
        <v>146</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146</v>
      </c>
      <c r="DA23" s="22" t="s">
        <v>146</v>
      </c>
      <c r="DB23" s="22" t="s">
        <v>146</v>
      </c>
      <c r="DC23" s="22" t="s">
        <v>165</v>
      </c>
      <c r="DD23" s="22" t="s">
        <v>165</v>
      </c>
      <c r="DE23" s="22" t="s">
        <v>165</v>
      </c>
      <c r="DF23" s="22" t="s">
        <v>146</v>
      </c>
      <c r="DG23" s="22" t="s">
        <v>146</v>
      </c>
      <c r="DH23" s="22" t="s">
        <v>146</v>
      </c>
      <c r="DI23" s="22" t="s">
        <v>146</v>
      </c>
      <c r="DJ23" s="22" t="s">
        <v>146</v>
      </c>
      <c r="DK23" s="22" t="s">
        <v>146</v>
      </c>
      <c r="DL23" s="22" t="s">
        <v>146</v>
      </c>
      <c r="DM23" s="22" t="s">
        <v>146</v>
      </c>
      <c r="DN23" s="22" t="s">
        <v>146</v>
      </c>
      <c r="DO23" s="22" t="s">
        <v>146</v>
      </c>
      <c r="DP23" s="22" t="s">
        <v>146</v>
      </c>
      <c r="DQ23" s="22" t="s">
        <v>146</v>
      </c>
      <c r="DR23" s="22" t="s">
        <v>146</v>
      </c>
      <c r="DS23" s="22" t="s">
        <v>146</v>
      </c>
      <c r="DT23" s="22" t="s">
        <v>146</v>
      </c>
      <c r="DU23" s="22" t="s">
        <v>146</v>
      </c>
      <c r="DV23" s="22" t="s">
        <v>146</v>
      </c>
      <c r="DW23" s="22" t="s">
        <v>146</v>
      </c>
      <c r="DX23" s="22" t="s">
        <v>146</v>
      </c>
      <c r="DY23" s="22" t="s">
        <v>146</v>
      </c>
      <c r="DZ23" s="22" t="s">
        <v>146</v>
      </c>
      <c r="EA23" s="22" t="s">
        <v>146</v>
      </c>
      <c r="EB23" s="22" t="s">
        <v>146</v>
      </c>
      <c r="EC23" s="22" t="s">
        <v>146</v>
      </c>
      <c r="ED23" s="22" t="s">
        <v>146</v>
      </c>
      <c r="EE23" s="22" t="s">
        <v>146</v>
      </c>
      <c r="EF23" s="22" t="s">
        <v>146</v>
      </c>
      <c r="EG23" s="22" t="s">
        <v>146</v>
      </c>
      <c r="EH23" s="22" t="s">
        <v>146</v>
      </c>
      <c r="EI23" s="22" t="s">
        <v>146</v>
      </c>
      <c r="EJ23" s="22" t="s">
        <v>146</v>
      </c>
      <c r="EK23" s="22" t="s">
        <v>146</v>
      </c>
      <c r="EL23" s="22" t="s">
        <v>146</v>
      </c>
      <c r="EM23" s="22" t="s">
        <v>146</v>
      </c>
      <c r="EN23" s="22" t="s">
        <v>146</v>
      </c>
    </row>
    <row r="24" spans="1:144" ht="13" x14ac:dyDescent="0.3">
      <c r="A24" s="10" t="s">
        <v>169</v>
      </c>
      <c r="B24" s="20" t="s">
        <v>170</v>
      </c>
      <c r="C24" s="20">
        <v>1</v>
      </c>
      <c r="D24" s="21">
        <f>VLOOKUP(A24,'Tarief per ZZP'!B:D,3,FALSE)</f>
        <v>264.35000000000002</v>
      </c>
      <c r="E24" s="22" t="s">
        <v>146</v>
      </c>
      <c r="F24" s="22" t="s">
        <v>146</v>
      </c>
      <c r="G24" s="22" t="s">
        <v>146</v>
      </c>
      <c r="H24" s="22" t="s">
        <v>146</v>
      </c>
      <c r="I24" s="22" t="s">
        <v>146</v>
      </c>
      <c r="J24" s="22" t="s">
        <v>146</v>
      </c>
      <c r="K24" s="22" t="s">
        <v>146</v>
      </c>
      <c r="L24" s="22" t="s">
        <v>146</v>
      </c>
      <c r="M24" s="22" t="s">
        <v>146</v>
      </c>
      <c r="N24" s="22" t="s">
        <v>146</v>
      </c>
      <c r="O24" s="22" t="s">
        <v>146</v>
      </c>
      <c r="P24" s="22" t="s">
        <v>146</v>
      </c>
      <c r="Q24" s="22" t="s">
        <v>146</v>
      </c>
      <c r="R24" s="22" t="s">
        <v>146</v>
      </c>
      <c r="S24" s="22" t="s">
        <v>146</v>
      </c>
      <c r="T24" s="22" t="s">
        <v>146</v>
      </c>
      <c r="U24" s="22" t="s">
        <v>146</v>
      </c>
      <c r="V24" s="22" t="s">
        <v>146</v>
      </c>
      <c r="W24" s="22" t="s">
        <v>146</v>
      </c>
      <c r="X24" s="22" t="s">
        <v>146</v>
      </c>
      <c r="Y24" s="22" t="s">
        <v>146</v>
      </c>
      <c r="Z24" s="22" t="s">
        <v>146</v>
      </c>
      <c r="AA24" s="22" t="s">
        <v>146</v>
      </c>
      <c r="AB24" s="22" t="s">
        <v>146</v>
      </c>
      <c r="AC24" s="22" t="s">
        <v>146</v>
      </c>
      <c r="AD24" s="22" t="s">
        <v>146</v>
      </c>
      <c r="AE24" s="22" t="s">
        <v>146</v>
      </c>
      <c r="AF24" s="22" t="s">
        <v>146</v>
      </c>
      <c r="AG24" s="22" t="s">
        <v>146</v>
      </c>
      <c r="AH24" s="22" t="s">
        <v>146</v>
      </c>
      <c r="AI24" s="22" t="s">
        <v>146</v>
      </c>
      <c r="AJ24" s="22" t="s">
        <v>146</v>
      </c>
      <c r="AK24" s="22" t="s">
        <v>146</v>
      </c>
      <c r="AL24" s="22" t="s">
        <v>146</v>
      </c>
      <c r="AM24" s="22" t="str">
        <f t="shared" si="17"/>
        <v>Nee</v>
      </c>
      <c r="AN24" s="22" t="str">
        <f t="shared" si="17"/>
        <v>Nee</v>
      </c>
      <c r="AO24" s="22" t="s">
        <v>146</v>
      </c>
      <c r="AP24" s="22" t="s">
        <v>146</v>
      </c>
      <c r="AQ24" s="22" t="str">
        <f t="shared" si="18"/>
        <v>Nee</v>
      </c>
      <c r="AR24" s="22" t="s">
        <v>146</v>
      </c>
      <c r="AS24" s="22" t="s">
        <v>146</v>
      </c>
      <c r="AT24" s="22" t="str">
        <f>IF($D24&gt;=AT$3,"Tijdelijk","Nee")</f>
        <v>Nee</v>
      </c>
      <c r="AU24" s="22" t="s">
        <v>146</v>
      </c>
      <c r="AV24" s="22" t="str">
        <f>IF($D24&gt;=AV$3,"Tijdelijk","Nee")</f>
        <v>Nee</v>
      </c>
      <c r="AW24" s="22" t="str">
        <f>IF($D24&gt;=AW$3,"Tijdelijk","Nee")</f>
        <v>Nee</v>
      </c>
      <c r="AX24" s="22" t="str">
        <f>IF($D24&gt;=AX$3,"Tijdelijk","Nee")</f>
        <v>Nee</v>
      </c>
      <c r="AY24" s="22" t="str">
        <f>IF($D24&gt;=AY$3,"Tijdelijk","Nee")</f>
        <v>Nee</v>
      </c>
      <c r="AZ24" s="22" t="str">
        <f>IF($D24&gt;=AZ$3,"Tijdelijk","Nee")</f>
        <v>Nee</v>
      </c>
      <c r="BA24" s="22" t="s">
        <v>146</v>
      </c>
      <c r="BB24" s="22" t="s">
        <v>146</v>
      </c>
      <c r="BC24" s="22" t="s">
        <v>146</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146</v>
      </c>
      <c r="BR24" s="22" t="s">
        <v>146</v>
      </c>
      <c r="BS24" s="22" t="s">
        <v>146</v>
      </c>
      <c r="BT24" s="22" t="s">
        <v>146</v>
      </c>
      <c r="BU24" s="22" t="s">
        <v>146</v>
      </c>
      <c r="BV24" s="22" t="s">
        <v>146</v>
      </c>
      <c r="BW24" s="22" t="s">
        <v>146</v>
      </c>
      <c r="BX24" s="22" t="s">
        <v>146</v>
      </c>
      <c r="BY24" s="22" t="s">
        <v>146</v>
      </c>
      <c r="BZ24" s="22" t="str">
        <f>IF($D24&gt;=BZ$3,"Tijdelijk","Nee")</f>
        <v>Nee</v>
      </c>
      <c r="CA24" s="22" t="s">
        <v>146</v>
      </c>
      <c r="CB24" s="22" t="s">
        <v>146</v>
      </c>
      <c r="CC24" s="22" t="s">
        <v>146</v>
      </c>
      <c r="CD24" s="22" t="s">
        <v>146</v>
      </c>
      <c r="CE24" s="22" t="str">
        <f>IF($D24&gt;=CE$3,"Tijdelijk","Nee")</f>
        <v>Nee</v>
      </c>
      <c r="CF24" s="22" t="str">
        <f>IF($D24&gt;=CF$3,"Tijdelijk","Nee")</f>
        <v>Nee</v>
      </c>
      <c r="CG24" s="22" t="s">
        <v>146</v>
      </c>
      <c r="CH24" s="22" t="s">
        <v>146</v>
      </c>
      <c r="CI24" s="22" t="s">
        <v>146</v>
      </c>
      <c r="CJ24" s="22" t="str">
        <f>IF($D24&gt;=CJ$3,"Ja","Nee")</f>
        <v>Nee</v>
      </c>
      <c r="CK24" s="22" t="str">
        <f>IF($D24&gt;=CK$3,"Ja","Nee")</f>
        <v>Nee</v>
      </c>
      <c r="CL24" s="22" t="str">
        <f t="shared" si="14"/>
        <v>Nee</v>
      </c>
      <c r="CM24" s="22" t="s">
        <v>146</v>
      </c>
      <c r="CN24" s="22" t="str">
        <f t="shared" si="15"/>
        <v>Nee</v>
      </c>
      <c r="CO24" s="22" t="str">
        <f>IF($D24&gt;=CO$3,"Ja","Nee")</f>
        <v>Nee</v>
      </c>
      <c r="CP24" s="22" t="str">
        <f>IF($D24&gt;=CP$3,"Ja","Nee")</f>
        <v>Nee</v>
      </c>
      <c r="CQ24" s="22" t="str">
        <f t="shared" si="16"/>
        <v>Nee</v>
      </c>
      <c r="CR24" s="22" t="str">
        <f t="shared" si="16"/>
        <v>Nee</v>
      </c>
      <c r="CS24" s="23" t="s">
        <v>146</v>
      </c>
      <c r="CT24" s="23" t="s">
        <v>146</v>
      </c>
      <c r="CU24" s="23" t="s">
        <v>146</v>
      </c>
      <c r="CV24" s="22" t="s">
        <v>146</v>
      </c>
      <c r="CW24" s="22" t="str">
        <f>IF($D24&gt;=CW$3,"Tijdelijk","Nee")</f>
        <v>Nee</v>
      </c>
      <c r="CX24" s="22" t="str">
        <f>IF($D24&gt;=CX$3,"Tijdelijk","Nee")</f>
        <v>Nee</v>
      </c>
      <c r="CY24" s="22" t="str">
        <f>IF($D24&gt;=CY$3,"Tijdelijk","Nee")</f>
        <v>Nee</v>
      </c>
      <c r="CZ24" s="22" t="str">
        <f>IF($D24&gt;=CZ$3,"Tijdelijk","Nee")</f>
        <v>Nee</v>
      </c>
      <c r="DA24" s="22" t="s">
        <v>146</v>
      </c>
      <c r="DB24" s="22" t="s">
        <v>146</v>
      </c>
      <c r="DC24" s="22" t="s">
        <v>146</v>
      </c>
      <c r="DD24" s="22" t="str">
        <f>IF($D24&gt;=DD$3,"Tijdelijk","Nee")</f>
        <v>Nee</v>
      </c>
      <c r="DE24" s="22" t="str">
        <f>IF($D24&gt;=DE$3,"Tijdelijk","Nee")</f>
        <v>Nee</v>
      </c>
      <c r="DF24" s="22" t="str">
        <f>IF($D24&gt;=DF$3,"Tijdelijk","Nee")</f>
        <v>Nee</v>
      </c>
      <c r="DG24" s="22" t="str">
        <f>IF($D24&gt;=DG$3,"Tijdelijk","Nee")</f>
        <v>Nee</v>
      </c>
      <c r="DH24" s="22" t="s">
        <v>146</v>
      </c>
      <c r="DI24" s="22" t="s">
        <v>146</v>
      </c>
      <c r="DJ24" s="22" t="s">
        <v>146</v>
      </c>
      <c r="DK24" s="22" t="s">
        <v>146</v>
      </c>
      <c r="DL24" s="22" t="s">
        <v>146</v>
      </c>
      <c r="DM24" s="22" t="s">
        <v>146</v>
      </c>
      <c r="DN24" s="22" t="s">
        <v>146</v>
      </c>
      <c r="DO24" s="22" t="s">
        <v>146</v>
      </c>
      <c r="DP24" s="22" t="s">
        <v>146</v>
      </c>
      <c r="DQ24" s="22" t="s">
        <v>146</v>
      </c>
      <c r="DR24" s="22" t="s">
        <v>146</v>
      </c>
      <c r="DS24" s="22" t="s">
        <v>146</v>
      </c>
      <c r="DT24" s="22" t="s">
        <v>146</v>
      </c>
      <c r="DU24" s="22" t="s">
        <v>146</v>
      </c>
      <c r="DV24" s="22" t="s">
        <v>146</v>
      </c>
      <c r="DW24" s="22" t="s">
        <v>146</v>
      </c>
      <c r="DX24" s="22" t="s">
        <v>146</v>
      </c>
      <c r="DY24" s="22" t="s">
        <v>146</v>
      </c>
      <c r="DZ24" s="22" t="s">
        <v>146</v>
      </c>
      <c r="EA24" s="22" t="s">
        <v>146</v>
      </c>
      <c r="EB24" s="22" t="s">
        <v>146</v>
      </c>
      <c r="EC24" s="22" t="s">
        <v>146</v>
      </c>
      <c r="ED24" s="22" t="s">
        <v>146</v>
      </c>
      <c r="EE24" s="22" t="s">
        <v>146</v>
      </c>
      <c r="EF24" s="22" t="s">
        <v>146</v>
      </c>
      <c r="EG24" s="22" t="s">
        <v>146</v>
      </c>
      <c r="EH24" s="22" t="s">
        <v>146</v>
      </c>
      <c r="EI24" s="22" t="s">
        <v>146</v>
      </c>
      <c r="EJ24" s="22" t="s">
        <v>146</v>
      </c>
      <c r="EK24" s="22" t="s">
        <v>146</v>
      </c>
      <c r="EL24" s="22" t="s">
        <v>146</v>
      </c>
      <c r="EM24" s="22" t="s">
        <v>146</v>
      </c>
      <c r="EN24" s="22" t="s">
        <v>146</v>
      </c>
    </row>
    <row r="25" spans="1:144" ht="14.5" x14ac:dyDescent="0.35">
      <c r="A25" s="10" t="s">
        <v>171</v>
      </c>
      <c r="B25" s="20" t="s">
        <v>170</v>
      </c>
      <c r="C25" s="20">
        <v>2</v>
      </c>
      <c r="D25" s="21">
        <f>VLOOKUP(A25,'Tarief per ZZP'!B:D,3,FALSE)</f>
        <v>317.67</v>
      </c>
      <c r="E25" s="22" t="s">
        <v>146</v>
      </c>
      <c r="F25" s="22" t="s">
        <v>146</v>
      </c>
      <c r="G25" s="22" t="s">
        <v>146</v>
      </c>
      <c r="H25" s="22" t="s">
        <v>146</v>
      </c>
      <c r="I25" s="22" t="s">
        <v>146</v>
      </c>
      <c r="J25" s="22" t="s">
        <v>146</v>
      </c>
      <c r="K25" s="22" t="s">
        <v>146</v>
      </c>
      <c r="L25" s="22" t="s">
        <v>146</v>
      </c>
      <c r="M25" s="22" t="s">
        <v>146</v>
      </c>
      <c r="N25" s="22" t="s">
        <v>146</v>
      </c>
      <c r="O25" s="22" t="s">
        <v>146</v>
      </c>
      <c r="P25" s="22" t="s">
        <v>146</v>
      </c>
      <c r="Q25" s="22" t="s">
        <v>146</v>
      </c>
      <c r="R25" s="22" t="s">
        <v>146</v>
      </c>
      <c r="S25" s="22" t="s">
        <v>146</v>
      </c>
      <c r="T25" s="22" t="s">
        <v>146</v>
      </c>
      <c r="U25" s="22" t="s">
        <v>146</v>
      </c>
      <c r="V25" s="22" t="s">
        <v>146</v>
      </c>
      <c r="W25" s="22" t="s">
        <v>146</v>
      </c>
      <c r="X25" s="22" t="s">
        <v>146</v>
      </c>
      <c r="Y25" s="22" t="s">
        <v>146</v>
      </c>
      <c r="Z25" s="22" t="s">
        <v>146</v>
      </c>
      <c r="AA25" s="22" t="s">
        <v>146</v>
      </c>
      <c r="AB25" s="22" t="s">
        <v>146</v>
      </c>
      <c r="AC25" s="22" t="s">
        <v>146</v>
      </c>
      <c r="AD25" s="22" t="s">
        <v>146</v>
      </c>
      <c r="AE25" s="22" t="s">
        <v>146</v>
      </c>
      <c r="AF25" s="22" t="s">
        <v>146</v>
      </c>
      <c r="AG25" s="22" t="s">
        <v>146</v>
      </c>
      <c r="AH25" s="22" t="s">
        <v>146</v>
      </c>
      <c r="AI25" s="22" t="s">
        <v>146</v>
      </c>
      <c r="AJ25" s="22" t="s">
        <v>146</v>
      </c>
      <c r="AK25" s="22" t="s">
        <v>146</v>
      </c>
      <c r="AL25" s="22" t="s">
        <v>146</v>
      </c>
      <c r="AM25" s="22" t="str">
        <f t="shared" si="17"/>
        <v>Nee</v>
      </c>
      <c r="AN25" s="22" t="str">
        <f t="shared" si="17"/>
        <v>Nee</v>
      </c>
      <c r="AO25" s="22" t="s">
        <v>146</v>
      </c>
      <c r="AP25" s="22" t="s">
        <v>146</v>
      </c>
      <c r="AQ25" s="22" t="str">
        <f t="shared" si="18"/>
        <v>Nee</v>
      </c>
      <c r="AR25" s="22" t="s">
        <v>146</v>
      </c>
      <c r="AS25" s="22" t="s">
        <v>146</v>
      </c>
      <c r="AT25" s="22" t="s">
        <v>146</v>
      </c>
      <c r="AU25" s="22" t="s">
        <v>146</v>
      </c>
      <c r="AV25" s="22" t="s">
        <v>146</v>
      </c>
      <c r="AW25" s="22" t="s">
        <v>146</v>
      </c>
      <c r="AX25" s="22" t="str">
        <f>IF($D25&gt;=AX$3,"Tijdelijk","Nee")</f>
        <v>Nee</v>
      </c>
      <c r="AY25" s="22" t="s">
        <v>146</v>
      </c>
      <c r="AZ25" s="22" t="str">
        <f>IF($D25&gt;=AZ$3,"Tijdelijk","Nee")</f>
        <v>Nee</v>
      </c>
      <c r="BA25" s="22" t="s">
        <v>146</v>
      </c>
      <c r="BB25" s="22" t="s">
        <v>146</v>
      </c>
      <c r="BC25" s="22" t="s">
        <v>146</v>
      </c>
      <c r="BD25" s="22" t="s">
        <v>146</v>
      </c>
      <c r="BE25" s="22" t="s">
        <v>146</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146</v>
      </c>
      <c r="BR25" s="22" t="s">
        <v>146</v>
      </c>
      <c r="BS25" s="22" t="s">
        <v>146</v>
      </c>
      <c r="BT25" s="22" t="s">
        <v>146</v>
      </c>
      <c r="BU25" s="22" t="s">
        <v>146</v>
      </c>
      <c r="BV25" s="22" t="s">
        <v>146</v>
      </c>
      <c r="BW25" s="22" t="s">
        <v>146</v>
      </c>
      <c r="BX25" s="22" t="s">
        <v>146</v>
      </c>
      <c r="BY25" s="22" t="s">
        <v>146</v>
      </c>
      <c r="BZ25" s="22" t="s">
        <v>146</v>
      </c>
      <c r="CA25" s="22" t="s">
        <v>146</v>
      </c>
      <c r="CB25" s="24" t="s">
        <v>146</v>
      </c>
      <c r="CC25" s="22" t="s">
        <v>146</v>
      </c>
      <c r="CD25" s="22" t="str">
        <f>IF($D25&gt;=CD$3,"Tijdelijk","Nee")</f>
        <v>Nee</v>
      </c>
      <c r="CE25" s="22" t="s">
        <v>146</v>
      </c>
      <c r="CF25" s="22" t="str">
        <f>IF($D25&gt;=CF$3,"Tijdelijk","Nee")</f>
        <v>Nee</v>
      </c>
      <c r="CG25" s="22" t="s">
        <v>146</v>
      </c>
      <c r="CH25" s="22" t="s">
        <v>146</v>
      </c>
      <c r="CI25" s="22" t="s">
        <v>146</v>
      </c>
      <c r="CJ25" s="22" t="s">
        <v>146</v>
      </c>
      <c r="CK25" s="22" t="s">
        <v>146</v>
      </c>
      <c r="CL25" s="22" t="str">
        <f t="shared" si="14"/>
        <v>Nee</v>
      </c>
      <c r="CM25" s="22" t="s">
        <v>146</v>
      </c>
      <c r="CN25" s="22" t="s">
        <v>146</v>
      </c>
      <c r="CO25" s="22" t="str">
        <f>IF($D25&gt;=CO$3,"Ja","Nee")</f>
        <v>Nee</v>
      </c>
      <c r="CP25" s="22" t="str">
        <f>IF($D25&gt;=CP$3,"Ja","Nee")</f>
        <v>Nee</v>
      </c>
      <c r="CQ25" s="22" t="str">
        <f t="shared" si="16"/>
        <v>Nee</v>
      </c>
      <c r="CR25" s="22" t="str">
        <f t="shared" si="16"/>
        <v>Nee</v>
      </c>
      <c r="CS25" s="23" t="s">
        <v>146</v>
      </c>
      <c r="CT25" s="23" t="s">
        <v>146</v>
      </c>
      <c r="CU25" s="23" t="s">
        <v>146</v>
      </c>
      <c r="CV25" s="22" t="s">
        <v>146</v>
      </c>
      <c r="CW25" s="22" t="s">
        <v>146</v>
      </c>
      <c r="CX25" s="22" t="s">
        <v>146</v>
      </c>
      <c r="CY25" s="22" t="str">
        <f>IF($D25&gt;=CY$3,"Tijdelijk","Nee")</f>
        <v>Nee</v>
      </c>
      <c r="CZ25" s="22" t="str">
        <f>IF($D25&gt;=CZ$3,"Tijdelijk","Nee")</f>
        <v>Nee</v>
      </c>
      <c r="DA25" s="22" t="s">
        <v>146</v>
      </c>
      <c r="DB25" s="22" t="s">
        <v>146</v>
      </c>
      <c r="DC25" s="22" t="s">
        <v>146</v>
      </c>
      <c r="DD25" s="22" t="str">
        <f>IF($D25&gt;=DD$3,"Tijdelijk","Nee")</f>
        <v>Nee</v>
      </c>
      <c r="DE25" s="22" t="s">
        <v>146</v>
      </c>
      <c r="DF25" s="22" t="str">
        <f>IF($D25&gt;=DF$3,"Tijdelijk","Nee")</f>
        <v>Nee</v>
      </c>
      <c r="DG25" s="22" t="str">
        <f>IF($D25&gt;=DG$3,"Tijdelijk","Nee")</f>
        <v>Nee</v>
      </c>
      <c r="DH25" s="22" t="s">
        <v>146</v>
      </c>
      <c r="DI25" s="22" t="s">
        <v>146</v>
      </c>
      <c r="DJ25" s="22" t="s">
        <v>146</v>
      </c>
      <c r="DK25" s="22" t="s">
        <v>146</v>
      </c>
      <c r="DL25" s="22" t="s">
        <v>146</v>
      </c>
      <c r="DM25" s="22" t="s">
        <v>146</v>
      </c>
      <c r="DN25" s="22" t="s">
        <v>146</v>
      </c>
      <c r="DO25" s="22" t="s">
        <v>146</v>
      </c>
      <c r="DP25" s="22" t="s">
        <v>146</v>
      </c>
      <c r="DQ25" s="22" t="s">
        <v>146</v>
      </c>
      <c r="DR25" s="22" t="s">
        <v>146</v>
      </c>
      <c r="DS25" s="22" t="s">
        <v>146</v>
      </c>
      <c r="DT25" s="22" t="s">
        <v>146</v>
      </c>
      <c r="DU25" s="22" t="s">
        <v>146</v>
      </c>
      <c r="DV25" s="22" t="s">
        <v>146</v>
      </c>
      <c r="DW25" s="22" t="s">
        <v>146</v>
      </c>
      <c r="DX25" s="22" t="s">
        <v>146</v>
      </c>
      <c r="DY25" s="22" t="s">
        <v>146</v>
      </c>
      <c r="DZ25" s="22" t="s">
        <v>146</v>
      </c>
      <c r="EA25" s="22" t="s">
        <v>146</v>
      </c>
      <c r="EB25" s="22" t="s">
        <v>146</v>
      </c>
      <c r="EC25" s="22" t="s">
        <v>146</v>
      </c>
      <c r="ED25" s="22" t="s">
        <v>146</v>
      </c>
      <c r="EE25" s="22" t="s">
        <v>146</v>
      </c>
      <c r="EF25" s="22" t="s">
        <v>146</v>
      </c>
      <c r="EG25" s="22" t="s">
        <v>146</v>
      </c>
      <c r="EH25" s="22" t="s">
        <v>146</v>
      </c>
      <c r="EI25" s="22" t="s">
        <v>146</v>
      </c>
      <c r="EJ25" s="22" t="s">
        <v>146</v>
      </c>
      <c r="EK25" s="22" t="s">
        <v>146</v>
      </c>
      <c r="EL25" s="22" t="s">
        <v>146</v>
      </c>
      <c r="EM25" s="22" t="s">
        <v>146</v>
      </c>
      <c r="EN25" s="22" t="s">
        <v>146</v>
      </c>
    </row>
    <row r="26" spans="1:144" ht="13" x14ac:dyDescent="0.3">
      <c r="A26" s="10" t="s">
        <v>172</v>
      </c>
      <c r="B26" s="20" t="s">
        <v>170</v>
      </c>
      <c r="C26" s="20">
        <v>3</v>
      </c>
      <c r="D26" s="21">
        <f>VLOOKUP(A26,'Tarief per ZZP'!B:D,3,FALSE)</f>
        <v>414.68</v>
      </c>
      <c r="E26" s="22" t="s">
        <v>146</v>
      </c>
      <c r="F26" s="22" t="s">
        <v>146</v>
      </c>
      <c r="G26" s="22" t="s">
        <v>146</v>
      </c>
      <c r="H26" s="22" t="s">
        <v>146</v>
      </c>
      <c r="I26" s="22" t="s">
        <v>146</v>
      </c>
      <c r="J26" s="22" t="s">
        <v>146</v>
      </c>
      <c r="K26" s="22" t="s">
        <v>146</v>
      </c>
      <c r="L26" s="22" t="s">
        <v>146</v>
      </c>
      <c r="M26" s="22" t="s">
        <v>146</v>
      </c>
      <c r="N26" s="22" t="s">
        <v>146</v>
      </c>
      <c r="O26" s="22" t="s">
        <v>146</v>
      </c>
      <c r="P26" s="22" t="s">
        <v>146</v>
      </c>
      <c r="Q26" s="22" t="s">
        <v>146</v>
      </c>
      <c r="R26" s="22" t="s">
        <v>146</v>
      </c>
      <c r="S26" s="22" t="s">
        <v>146</v>
      </c>
      <c r="T26" s="22" t="s">
        <v>146</v>
      </c>
      <c r="U26" s="22" t="s">
        <v>146</v>
      </c>
      <c r="V26" s="22" t="s">
        <v>146</v>
      </c>
      <c r="W26" s="22" t="s">
        <v>146</v>
      </c>
      <c r="X26" s="22" t="s">
        <v>146</v>
      </c>
      <c r="Y26" s="22" t="s">
        <v>146</v>
      </c>
      <c r="Z26" s="22" t="s">
        <v>146</v>
      </c>
      <c r="AA26" s="22" t="s">
        <v>146</v>
      </c>
      <c r="AB26" s="22" t="s">
        <v>146</v>
      </c>
      <c r="AC26" s="22" t="s">
        <v>146</v>
      </c>
      <c r="AD26" s="22" t="s">
        <v>146</v>
      </c>
      <c r="AE26" s="22" t="s">
        <v>146</v>
      </c>
      <c r="AF26" s="22" t="s">
        <v>146</v>
      </c>
      <c r="AG26" s="22" t="s">
        <v>146</v>
      </c>
      <c r="AH26" s="22" t="s">
        <v>146</v>
      </c>
      <c r="AI26" s="22" t="s">
        <v>146</v>
      </c>
      <c r="AJ26" s="22" t="s">
        <v>146</v>
      </c>
      <c r="AK26" s="22" t="s">
        <v>146</v>
      </c>
      <c r="AL26" s="22" t="s">
        <v>146</v>
      </c>
      <c r="AM26" s="22" t="str">
        <f t="shared" si="17"/>
        <v>Nee</v>
      </c>
      <c r="AN26" s="22" t="str">
        <f t="shared" si="17"/>
        <v>Nee</v>
      </c>
      <c r="AO26" s="22" t="s">
        <v>146</v>
      </c>
      <c r="AP26" s="22" t="s">
        <v>146</v>
      </c>
      <c r="AQ26" s="22" t="str">
        <f t="shared" si="18"/>
        <v>Nee</v>
      </c>
      <c r="AR26" s="22" t="s">
        <v>146</v>
      </c>
      <c r="AS26" s="22" t="s">
        <v>146</v>
      </c>
      <c r="AT26" s="22" t="s">
        <v>146</v>
      </c>
      <c r="AU26" s="22" t="s">
        <v>146</v>
      </c>
      <c r="AV26" s="22" t="s">
        <v>146</v>
      </c>
      <c r="AW26" s="22" t="s">
        <v>146</v>
      </c>
      <c r="AX26" s="22" t="s">
        <v>146</v>
      </c>
      <c r="AY26" s="22" t="s">
        <v>146</v>
      </c>
      <c r="AZ26" s="22" t="s">
        <v>146</v>
      </c>
      <c r="BA26" s="22" t="s">
        <v>146</v>
      </c>
      <c r="BB26" s="22" t="s">
        <v>146</v>
      </c>
      <c r="BC26" s="22" t="s">
        <v>146</v>
      </c>
      <c r="BD26" s="22" t="s">
        <v>146</v>
      </c>
      <c r="BE26" s="22" t="s">
        <v>146</v>
      </c>
      <c r="BF26" s="22" t="s">
        <v>146</v>
      </c>
      <c r="BG26" s="22" t="s">
        <v>146</v>
      </c>
      <c r="BH26" s="22" t="s">
        <v>146</v>
      </c>
      <c r="BI26" s="22" t="s">
        <v>146</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146</v>
      </c>
      <c r="BR26" s="22" t="s">
        <v>146</v>
      </c>
      <c r="BS26" s="22" t="s">
        <v>146</v>
      </c>
      <c r="BT26" s="22" t="s">
        <v>146</v>
      </c>
      <c r="BU26" s="22" t="s">
        <v>146</v>
      </c>
      <c r="BV26" s="22" t="s">
        <v>146</v>
      </c>
      <c r="BW26" s="22" t="s">
        <v>146</v>
      </c>
      <c r="BX26" s="22" t="s">
        <v>146</v>
      </c>
      <c r="BY26" s="22" t="s">
        <v>146</v>
      </c>
      <c r="BZ26" s="22" t="s">
        <v>146</v>
      </c>
      <c r="CA26" s="22" t="s">
        <v>146</v>
      </c>
      <c r="CB26" s="22" t="s">
        <v>146</v>
      </c>
      <c r="CC26" s="22" t="s">
        <v>146</v>
      </c>
      <c r="CD26" s="22" t="s">
        <v>146</v>
      </c>
      <c r="CE26" s="22" t="s">
        <v>146</v>
      </c>
      <c r="CF26" s="22" t="s">
        <v>146</v>
      </c>
      <c r="CG26" s="22" t="s">
        <v>146</v>
      </c>
      <c r="CH26" s="22" t="s">
        <v>146</v>
      </c>
      <c r="CI26" s="22" t="s">
        <v>146</v>
      </c>
      <c r="CJ26" s="22" t="s">
        <v>146</v>
      </c>
      <c r="CK26" s="22" t="s">
        <v>146</v>
      </c>
      <c r="CL26" s="22" t="s">
        <v>146</v>
      </c>
      <c r="CM26" s="22" t="s">
        <v>146</v>
      </c>
      <c r="CN26" s="22" t="s">
        <v>146</v>
      </c>
      <c r="CO26" s="22" t="s">
        <v>146</v>
      </c>
      <c r="CP26" s="22" t="str">
        <f>IF($D26&gt;=CP$3,"Ja","Nee")</f>
        <v>Nee</v>
      </c>
      <c r="CQ26" s="22" t="s">
        <v>146</v>
      </c>
      <c r="CR26" s="22" t="str">
        <f>IF($D26&gt;=CR$3,"Ja","Nee")</f>
        <v>Nee</v>
      </c>
      <c r="CS26" s="23" t="s">
        <v>146</v>
      </c>
      <c r="CT26" s="23" t="s">
        <v>146</v>
      </c>
      <c r="CU26" s="23" t="s">
        <v>146</v>
      </c>
      <c r="CV26" s="22" t="s">
        <v>146</v>
      </c>
      <c r="CW26" s="22" t="s">
        <v>146</v>
      </c>
      <c r="CX26" s="22" t="s">
        <v>146</v>
      </c>
      <c r="CY26" s="22" t="s">
        <v>146</v>
      </c>
      <c r="CZ26" s="22" t="s">
        <v>146</v>
      </c>
      <c r="DA26" s="22" t="s">
        <v>146</v>
      </c>
      <c r="DB26" s="22" t="s">
        <v>146</v>
      </c>
      <c r="DC26" s="22" t="s">
        <v>146</v>
      </c>
      <c r="DD26" s="22" t="s">
        <v>146</v>
      </c>
      <c r="DE26" s="22" t="s">
        <v>146</v>
      </c>
      <c r="DF26" s="22" t="s">
        <v>146</v>
      </c>
      <c r="DG26" s="22" t="str">
        <f>IF($D26&gt;=DG$3,"Tijdelijk","Nee")</f>
        <v>Nee</v>
      </c>
      <c r="DH26" s="22" t="s">
        <v>146</v>
      </c>
      <c r="DI26" s="22" t="s">
        <v>146</v>
      </c>
      <c r="DJ26" s="22" t="s">
        <v>146</v>
      </c>
      <c r="DK26" s="22" t="s">
        <v>146</v>
      </c>
      <c r="DL26" s="22" t="s">
        <v>146</v>
      </c>
      <c r="DM26" s="22" t="s">
        <v>146</v>
      </c>
      <c r="DN26" s="22" t="s">
        <v>146</v>
      </c>
      <c r="DO26" s="22" t="s">
        <v>146</v>
      </c>
      <c r="DP26" s="22" t="s">
        <v>146</v>
      </c>
      <c r="DQ26" s="22" t="s">
        <v>146</v>
      </c>
      <c r="DR26" s="22" t="s">
        <v>146</v>
      </c>
      <c r="DS26" s="22" t="s">
        <v>146</v>
      </c>
      <c r="DT26" s="22" t="s">
        <v>146</v>
      </c>
      <c r="DU26" s="22" t="s">
        <v>146</v>
      </c>
      <c r="DV26" s="22" t="s">
        <v>146</v>
      </c>
      <c r="DW26" s="22" t="s">
        <v>146</v>
      </c>
      <c r="DX26" s="22" t="s">
        <v>146</v>
      </c>
      <c r="DY26" s="22" t="s">
        <v>146</v>
      </c>
      <c r="DZ26" s="22" t="s">
        <v>146</v>
      </c>
      <c r="EA26" s="22" t="s">
        <v>146</v>
      </c>
      <c r="EB26" s="22" t="s">
        <v>146</v>
      </c>
      <c r="EC26" s="22" t="s">
        <v>146</v>
      </c>
      <c r="ED26" s="22" t="s">
        <v>146</v>
      </c>
      <c r="EE26" s="22" t="s">
        <v>146</v>
      </c>
      <c r="EF26" s="22" t="s">
        <v>146</v>
      </c>
      <c r="EG26" s="22" t="s">
        <v>146</v>
      </c>
      <c r="EH26" s="22" t="s">
        <v>146</v>
      </c>
      <c r="EI26" s="22" t="s">
        <v>146</v>
      </c>
      <c r="EJ26" s="22" t="s">
        <v>146</v>
      </c>
      <c r="EK26" s="22" t="s">
        <v>146</v>
      </c>
      <c r="EL26" s="22" t="s">
        <v>146</v>
      </c>
      <c r="EM26" s="22" t="s">
        <v>146</v>
      </c>
      <c r="EN26" s="22" t="s">
        <v>146</v>
      </c>
    </row>
    <row r="27" spans="1:144" ht="13" x14ac:dyDescent="0.3">
      <c r="A27" s="10" t="s">
        <v>173</v>
      </c>
      <c r="B27" s="20" t="s">
        <v>170</v>
      </c>
      <c r="C27" s="20">
        <v>4</v>
      </c>
      <c r="D27" s="21">
        <f>VLOOKUP(A27,'Tarief per ZZP'!B:D,3,FALSE)</f>
        <v>477.32</v>
      </c>
      <c r="E27" s="22" t="s">
        <v>146</v>
      </c>
      <c r="F27" s="22" t="s">
        <v>146</v>
      </c>
      <c r="G27" s="22" t="s">
        <v>146</v>
      </c>
      <c r="H27" s="22" t="s">
        <v>146</v>
      </c>
      <c r="I27" s="22" t="s">
        <v>146</v>
      </c>
      <c r="J27" s="22" t="s">
        <v>146</v>
      </c>
      <c r="K27" s="22" t="s">
        <v>146</v>
      </c>
      <c r="L27" s="22" t="s">
        <v>146</v>
      </c>
      <c r="M27" s="22" t="s">
        <v>146</v>
      </c>
      <c r="N27" s="22" t="s">
        <v>146</v>
      </c>
      <c r="O27" s="22" t="s">
        <v>146</v>
      </c>
      <c r="P27" s="22" t="s">
        <v>146</v>
      </c>
      <c r="Q27" s="22" t="s">
        <v>146</v>
      </c>
      <c r="R27" s="22" t="s">
        <v>146</v>
      </c>
      <c r="S27" s="22" t="s">
        <v>146</v>
      </c>
      <c r="T27" s="22" t="s">
        <v>146</v>
      </c>
      <c r="U27" s="22" t="s">
        <v>146</v>
      </c>
      <c r="V27" s="22" t="s">
        <v>146</v>
      </c>
      <c r="W27" s="22" t="s">
        <v>146</v>
      </c>
      <c r="X27" s="22" t="s">
        <v>146</v>
      </c>
      <c r="Y27" s="22" t="s">
        <v>146</v>
      </c>
      <c r="Z27" s="22" t="s">
        <v>146</v>
      </c>
      <c r="AA27" s="22" t="s">
        <v>146</v>
      </c>
      <c r="AB27" s="22" t="s">
        <v>146</v>
      </c>
      <c r="AC27" s="22" t="s">
        <v>146</v>
      </c>
      <c r="AD27" s="22" t="s">
        <v>146</v>
      </c>
      <c r="AE27" s="22" t="s">
        <v>146</v>
      </c>
      <c r="AF27" s="22" t="s">
        <v>146</v>
      </c>
      <c r="AG27" s="22" t="s">
        <v>146</v>
      </c>
      <c r="AH27" s="22" t="s">
        <v>146</v>
      </c>
      <c r="AI27" s="22" t="s">
        <v>146</v>
      </c>
      <c r="AJ27" s="22" t="s">
        <v>146</v>
      </c>
      <c r="AK27" s="22" t="s">
        <v>146</v>
      </c>
      <c r="AL27" s="22" t="s">
        <v>146</v>
      </c>
      <c r="AM27" s="22" t="str">
        <f t="shared" si="17"/>
        <v>Nee</v>
      </c>
      <c r="AN27" s="22" t="str">
        <f t="shared" si="17"/>
        <v>Nee</v>
      </c>
      <c r="AO27" s="22" t="s">
        <v>146</v>
      </c>
      <c r="AP27" s="22" t="s">
        <v>146</v>
      </c>
      <c r="AQ27" s="22" t="str">
        <f t="shared" si="18"/>
        <v>Nee</v>
      </c>
      <c r="AR27" s="22" t="s">
        <v>146</v>
      </c>
      <c r="AS27" s="22" t="s">
        <v>146</v>
      </c>
      <c r="AT27" s="22" t="s">
        <v>146</v>
      </c>
      <c r="AU27" s="22" t="s">
        <v>146</v>
      </c>
      <c r="AV27" s="22" t="s">
        <v>146</v>
      </c>
      <c r="AW27" s="22" t="s">
        <v>146</v>
      </c>
      <c r="AX27" s="22" t="s">
        <v>146</v>
      </c>
      <c r="AY27" s="22" t="s">
        <v>146</v>
      </c>
      <c r="AZ27" s="22" t="s">
        <v>146</v>
      </c>
      <c r="BA27" s="22" t="s">
        <v>146</v>
      </c>
      <c r="BB27" s="22" t="s">
        <v>146</v>
      </c>
      <c r="BC27" s="22" t="s">
        <v>146</v>
      </c>
      <c r="BD27" s="22" t="s">
        <v>146</v>
      </c>
      <c r="BE27" s="22" t="s">
        <v>146</v>
      </c>
      <c r="BF27" s="22" t="s">
        <v>146</v>
      </c>
      <c r="BG27" s="22" t="s">
        <v>146</v>
      </c>
      <c r="BH27" s="22" t="s">
        <v>146</v>
      </c>
      <c r="BI27" s="22" t="s">
        <v>146</v>
      </c>
      <c r="BJ27" s="22" t="s">
        <v>146</v>
      </c>
      <c r="BK27" s="22" t="str">
        <f t="shared" si="30"/>
        <v>Ja</v>
      </c>
      <c r="BL27" s="22" t="str">
        <f t="shared" si="30"/>
        <v>Ja</v>
      </c>
      <c r="BM27" s="22" t="str">
        <f t="shared" si="30"/>
        <v>Ja</v>
      </c>
      <c r="BN27" s="22"/>
      <c r="BO27" s="22" t="str">
        <f t="shared" si="30"/>
        <v>Ja</v>
      </c>
      <c r="BP27" s="22" t="str">
        <f t="shared" si="30"/>
        <v>Nee</v>
      </c>
      <c r="BQ27" s="22" t="s">
        <v>146</v>
      </c>
      <c r="BR27" s="22" t="s">
        <v>146</v>
      </c>
      <c r="BS27" s="22" t="s">
        <v>146</v>
      </c>
      <c r="BT27" s="22" t="s">
        <v>146</v>
      </c>
      <c r="BU27" s="22" t="s">
        <v>146</v>
      </c>
      <c r="BV27" s="22" t="s">
        <v>146</v>
      </c>
      <c r="BW27" s="22" t="s">
        <v>146</v>
      </c>
      <c r="BX27" s="22" t="s">
        <v>146</v>
      </c>
      <c r="BY27" s="22" t="s">
        <v>146</v>
      </c>
      <c r="BZ27" s="22" t="s">
        <v>146</v>
      </c>
      <c r="CA27" s="22" t="s">
        <v>146</v>
      </c>
      <c r="CB27" s="22" t="s">
        <v>146</v>
      </c>
      <c r="CC27" s="22" t="s">
        <v>146</v>
      </c>
      <c r="CD27" s="22" t="s">
        <v>146</v>
      </c>
      <c r="CE27" s="22" t="s">
        <v>146</v>
      </c>
      <c r="CF27" s="22" t="s">
        <v>146</v>
      </c>
      <c r="CG27" s="22" t="s">
        <v>146</v>
      </c>
      <c r="CH27" s="22" t="s">
        <v>146</v>
      </c>
      <c r="CI27" s="22" t="s">
        <v>146</v>
      </c>
      <c r="CJ27" s="22" t="s">
        <v>146</v>
      </c>
      <c r="CK27" s="22" t="s">
        <v>146</v>
      </c>
      <c r="CL27" s="22" t="s">
        <v>146</v>
      </c>
      <c r="CM27" s="22" t="s">
        <v>146</v>
      </c>
      <c r="CN27" s="22" t="s">
        <v>146</v>
      </c>
      <c r="CO27" s="22" t="s">
        <v>146</v>
      </c>
      <c r="CP27" s="22" t="s">
        <v>146</v>
      </c>
      <c r="CQ27" s="22" t="s">
        <v>146</v>
      </c>
      <c r="CR27" s="22" t="s">
        <v>146</v>
      </c>
      <c r="CS27" s="23" t="s">
        <v>146</v>
      </c>
      <c r="CT27" s="23" t="s">
        <v>146</v>
      </c>
      <c r="CU27" s="23" t="s">
        <v>146</v>
      </c>
      <c r="CV27" s="22" t="s">
        <v>146</v>
      </c>
      <c r="CW27" s="22" t="s">
        <v>146</v>
      </c>
      <c r="CX27" s="22" t="s">
        <v>146</v>
      </c>
      <c r="CY27" s="22" t="s">
        <v>146</v>
      </c>
      <c r="CZ27" s="22" t="s">
        <v>146</v>
      </c>
      <c r="DA27" s="22" t="s">
        <v>146</v>
      </c>
      <c r="DB27" s="22" t="s">
        <v>146</v>
      </c>
      <c r="DC27" s="22" t="s">
        <v>146</v>
      </c>
      <c r="DD27" s="22" t="s">
        <v>146</v>
      </c>
      <c r="DE27" s="22" t="s">
        <v>146</v>
      </c>
      <c r="DF27" s="22" t="s">
        <v>146</v>
      </c>
      <c r="DG27" s="22" t="s">
        <v>146</v>
      </c>
      <c r="DH27" s="22" t="s">
        <v>146</v>
      </c>
      <c r="DI27" s="22" t="s">
        <v>146</v>
      </c>
      <c r="DJ27" s="22" t="s">
        <v>146</v>
      </c>
      <c r="DK27" s="22" t="s">
        <v>146</v>
      </c>
      <c r="DL27" s="22" t="s">
        <v>146</v>
      </c>
      <c r="DM27" s="22" t="s">
        <v>146</v>
      </c>
      <c r="DN27" s="22" t="s">
        <v>146</v>
      </c>
      <c r="DO27" s="22" t="s">
        <v>146</v>
      </c>
      <c r="DP27" s="22" t="s">
        <v>146</v>
      </c>
      <c r="DQ27" s="22" t="s">
        <v>146</v>
      </c>
      <c r="DR27" s="22" t="s">
        <v>146</v>
      </c>
      <c r="DS27" s="22" t="s">
        <v>146</v>
      </c>
      <c r="DT27" s="22" t="s">
        <v>146</v>
      </c>
      <c r="DU27" s="22" t="s">
        <v>146</v>
      </c>
      <c r="DV27" s="22" t="s">
        <v>146</v>
      </c>
      <c r="DW27" s="22" t="s">
        <v>146</v>
      </c>
      <c r="DX27" s="22" t="s">
        <v>146</v>
      </c>
      <c r="DY27" s="22" t="s">
        <v>146</v>
      </c>
      <c r="DZ27" s="22" t="s">
        <v>146</v>
      </c>
      <c r="EA27" s="22" t="s">
        <v>146</v>
      </c>
      <c r="EB27" s="22" t="s">
        <v>146</v>
      </c>
      <c r="EC27" s="22" t="s">
        <v>146</v>
      </c>
      <c r="ED27" s="22" t="s">
        <v>146</v>
      </c>
      <c r="EE27" s="22" t="s">
        <v>146</v>
      </c>
      <c r="EF27" s="22" t="s">
        <v>146</v>
      </c>
      <c r="EG27" s="22" t="s">
        <v>146</v>
      </c>
      <c r="EH27" s="22" t="s">
        <v>146</v>
      </c>
      <c r="EI27" s="22" t="s">
        <v>146</v>
      </c>
      <c r="EJ27" s="22" t="s">
        <v>146</v>
      </c>
      <c r="EK27" s="22" t="s">
        <v>146</v>
      </c>
      <c r="EL27" s="22" t="s">
        <v>146</v>
      </c>
      <c r="EM27" s="22" t="s">
        <v>146</v>
      </c>
      <c r="EN27" s="22" t="s">
        <v>146</v>
      </c>
    </row>
    <row r="28" spans="1:144" ht="13" x14ac:dyDescent="0.3">
      <c r="A28" s="10" t="s">
        <v>174</v>
      </c>
      <c r="B28" s="20" t="s">
        <v>170</v>
      </c>
      <c r="C28" s="20">
        <v>5</v>
      </c>
      <c r="D28" s="21">
        <f>VLOOKUP(A28,'Tarief per ZZP'!B:D,3,FALSE)</f>
        <v>455.6</v>
      </c>
      <c r="E28" s="22" t="s">
        <v>146</v>
      </c>
      <c r="F28" s="22" t="s">
        <v>146</v>
      </c>
      <c r="G28" s="22" t="s">
        <v>146</v>
      </c>
      <c r="H28" s="22" t="s">
        <v>146</v>
      </c>
      <c r="I28" s="22" t="s">
        <v>146</v>
      </c>
      <c r="J28" s="22" t="s">
        <v>146</v>
      </c>
      <c r="K28" s="22" t="s">
        <v>146</v>
      </c>
      <c r="L28" s="22" t="s">
        <v>146</v>
      </c>
      <c r="M28" s="22" t="s">
        <v>146</v>
      </c>
      <c r="N28" s="22" t="s">
        <v>146</v>
      </c>
      <c r="O28" s="22" t="s">
        <v>146</v>
      </c>
      <c r="P28" s="22" t="s">
        <v>146</v>
      </c>
      <c r="Q28" s="22" t="s">
        <v>146</v>
      </c>
      <c r="R28" s="22" t="s">
        <v>146</v>
      </c>
      <c r="S28" s="22" t="s">
        <v>146</v>
      </c>
      <c r="T28" s="22" t="s">
        <v>146</v>
      </c>
      <c r="U28" s="22" t="s">
        <v>146</v>
      </c>
      <c r="V28" s="22" t="s">
        <v>146</v>
      </c>
      <c r="W28" s="22" t="s">
        <v>146</v>
      </c>
      <c r="X28" s="22" t="s">
        <v>146</v>
      </c>
      <c r="Y28" s="22" t="s">
        <v>146</v>
      </c>
      <c r="Z28" s="22" t="s">
        <v>146</v>
      </c>
      <c r="AA28" s="22" t="s">
        <v>146</v>
      </c>
      <c r="AB28" s="22" t="s">
        <v>146</v>
      </c>
      <c r="AC28" s="22" t="s">
        <v>146</v>
      </c>
      <c r="AD28" s="22" t="s">
        <v>146</v>
      </c>
      <c r="AE28" s="22" t="s">
        <v>146</v>
      </c>
      <c r="AF28" s="22" t="s">
        <v>146</v>
      </c>
      <c r="AG28" s="22" t="s">
        <v>146</v>
      </c>
      <c r="AH28" s="22" t="s">
        <v>146</v>
      </c>
      <c r="AI28" s="22" t="s">
        <v>146</v>
      </c>
      <c r="AJ28" s="22" t="s">
        <v>146</v>
      </c>
      <c r="AK28" s="22" t="s">
        <v>146</v>
      </c>
      <c r="AL28" s="22" t="s">
        <v>146</v>
      </c>
      <c r="AM28" s="22" t="str">
        <f t="shared" si="17"/>
        <v>Nee</v>
      </c>
      <c r="AN28" s="22" t="str">
        <f t="shared" si="17"/>
        <v>Nee</v>
      </c>
      <c r="AO28" s="22" t="s">
        <v>146</v>
      </c>
      <c r="AP28" s="22" t="s">
        <v>146</v>
      </c>
      <c r="AQ28" s="22" t="str">
        <f t="shared" si="18"/>
        <v>Nee</v>
      </c>
      <c r="AR28" s="22" t="s">
        <v>146</v>
      </c>
      <c r="AS28" s="22" t="s">
        <v>146</v>
      </c>
      <c r="AT28" s="22" t="s">
        <v>146</v>
      </c>
      <c r="AU28" s="22" t="s">
        <v>146</v>
      </c>
      <c r="AV28" s="22" t="s">
        <v>146</v>
      </c>
      <c r="AW28" s="22" t="s">
        <v>146</v>
      </c>
      <c r="AX28" s="22" t="s">
        <v>146</v>
      </c>
      <c r="AY28" s="22" t="s">
        <v>146</v>
      </c>
      <c r="AZ28" s="22" t="s">
        <v>146</v>
      </c>
      <c r="BA28" s="22" t="s">
        <v>146</v>
      </c>
      <c r="BB28" s="22" t="s">
        <v>146</v>
      </c>
      <c r="BC28" s="22" t="s">
        <v>146</v>
      </c>
      <c r="BD28" s="22" t="s">
        <v>146</v>
      </c>
      <c r="BE28" s="22" t="s">
        <v>146</v>
      </c>
      <c r="BF28" s="22" t="s">
        <v>146</v>
      </c>
      <c r="BG28" s="22" t="s">
        <v>146</v>
      </c>
      <c r="BH28" s="22" t="s">
        <v>146</v>
      </c>
      <c r="BI28" s="22" t="s">
        <v>146</v>
      </c>
      <c r="BJ28" s="22" t="s">
        <v>146</v>
      </c>
      <c r="BK28" s="22" t="str">
        <f t="shared" si="30"/>
        <v>Ja</v>
      </c>
      <c r="BL28" s="22" t="str">
        <f t="shared" si="30"/>
        <v>Ja</v>
      </c>
      <c r="BM28" s="22" t="str">
        <f t="shared" si="30"/>
        <v>Ja</v>
      </c>
      <c r="BN28" s="22" t="str">
        <f t="shared" si="30"/>
        <v>Nee</v>
      </c>
      <c r="BO28" s="22"/>
      <c r="BP28" s="22" t="str">
        <f t="shared" si="30"/>
        <v>Nee</v>
      </c>
      <c r="BQ28" s="22" t="s">
        <v>146</v>
      </c>
      <c r="BR28" s="22" t="s">
        <v>146</v>
      </c>
      <c r="BS28" s="22" t="s">
        <v>146</v>
      </c>
      <c r="BT28" s="22" t="s">
        <v>146</v>
      </c>
      <c r="BU28" s="22" t="s">
        <v>146</v>
      </c>
      <c r="BV28" s="22" t="s">
        <v>146</v>
      </c>
      <c r="BW28" s="22" t="s">
        <v>146</v>
      </c>
      <c r="BX28" s="22" t="s">
        <v>146</v>
      </c>
      <c r="BY28" s="22" t="s">
        <v>146</v>
      </c>
      <c r="BZ28" s="22" t="s">
        <v>146</v>
      </c>
      <c r="CA28" s="22" t="s">
        <v>146</v>
      </c>
      <c r="CB28" s="22" t="s">
        <v>146</v>
      </c>
      <c r="CC28" s="22" t="s">
        <v>146</v>
      </c>
      <c r="CD28" s="22" t="s">
        <v>146</v>
      </c>
      <c r="CE28" s="22" t="s">
        <v>146</v>
      </c>
      <c r="CF28" s="22" t="s">
        <v>146</v>
      </c>
      <c r="CG28" s="22" t="s">
        <v>146</v>
      </c>
      <c r="CH28" s="22" t="s">
        <v>146</v>
      </c>
      <c r="CI28" s="22" t="s">
        <v>146</v>
      </c>
      <c r="CJ28" s="22" t="s">
        <v>146</v>
      </c>
      <c r="CK28" s="22" t="s">
        <v>146</v>
      </c>
      <c r="CL28" s="22" t="s">
        <v>146</v>
      </c>
      <c r="CM28" s="22" t="s">
        <v>146</v>
      </c>
      <c r="CN28" s="22" t="s">
        <v>146</v>
      </c>
      <c r="CO28" s="22" t="s">
        <v>146</v>
      </c>
      <c r="CP28" s="22" t="s">
        <v>146</v>
      </c>
      <c r="CQ28" s="22" t="s">
        <v>146</v>
      </c>
      <c r="CR28" s="22" t="s">
        <v>146</v>
      </c>
      <c r="CS28" s="23" t="s">
        <v>146</v>
      </c>
      <c r="CT28" s="23" t="s">
        <v>146</v>
      </c>
      <c r="CU28" s="23" t="s">
        <v>146</v>
      </c>
      <c r="CV28" s="22" t="s">
        <v>146</v>
      </c>
      <c r="CW28" s="22" t="s">
        <v>146</v>
      </c>
      <c r="CX28" s="22" t="s">
        <v>146</v>
      </c>
      <c r="CY28" s="22" t="s">
        <v>146</v>
      </c>
      <c r="CZ28" s="22" t="s">
        <v>146</v>
      </c>
      <c r="DA28" s="22" t="s">
        <v>146</v>
      </c>
      <c r="DB28" s="22" t="s">
        <v>146</v>
      </c>
      <c r="DC28" s="22" t="s">
        <v>146</v>
      </c>
      <c r="DD28" s="22" t="s">
        <v>146</v>
      </c>
      <c r="DE28" s="22" t="s">
        <v>146</v>
      </c>
      <c r="DF28" s="22" t="s">
        <v>146</v>
      </c>
      <c r="DG28" s="22" t="s">
        <v>146</v>
      </c>
      <c r="DH28" s="22" t="s">
        <v>146</v>
      </c>
      <c r="DI28" s="22" t="s">
        <v>146</v>
      </c>
      <c r="DJ28" s="22" t="s">
        <v>146</v>
      </c>
      <c r="DK28" s="22" t="s">
        <v>146</v>
      </c>
      <c r="DL28" s="22" t="s">
        <v>146</v>
      </c>
      <c r="DM28" s="22" t="s">
        <v>146</v>
      </c>
      <c r="DN28" s="22" t="s">
        <v>146</v>
      </c>
      <c r="DO28" s="22" t="s">
        <v>146</v>
      </c>
      <c r="DP28" s="22" t="s">
        <v>146</v>
      </c>
      <c r="DQ28" s="22" t="s">
        <v>146</v>
      </c>
      <c r="DR28" s="22" t="s">
        <v>146</v>
      </c>
      <c r="DS28" s="22" t="s">
        <v>146</v>
      </c>
      <c r="DT28" s="22" t="s">
        <v>146</v>
      </c>
      <c r="DU28" s="22" t="s">
        <v>146</v>
      </c>
      <c r="DV28" s="22" t="s">
        <v>146</v>
      </c>
      <c r="DW28" s="22" t="s">
        <v>146</v>
      </c>
      <c r="DX28" s="22" t="s">
        <v>146</v>
      </c>
      <c r="DY28" s="22" t="s">
        <v>146</v>
      </c>
      <c r="DZ28" s="22" t="s">
        <v>146</v>
      </c>
      <c r="EA28" s="22" t="s">
        <v>146</v>
      </c>
      <c r="EB28" s="22" t="s">
        <v>146</v>
      </c>
      <c r="EC28" s="22" t="s">
        <v>146</v>
      </c>
      <c r="ED28" s="22" t="s">
        <v>146</v>
      </c>
      <c r="EE28" s="22" t="s">
        <v>146</v>
      </c>
      <c r="EF28" s="22" t="s">
        <v>146</v>
      </c>
      <c r="EG28" s="22" t="s">
        <v>146</v>
      </c>
      <c r="EH28" s="22" t="s">
        <v>146</v>
      </c>
      <c r="EI28" s="22" t="s">
        <v>146</v>
      </c>
      <c r="EJ28" s="22" t="s">
        <v>146</v>
      </c>
      <c r="EK28" s="22" t="s">
        <v>146</v>
      </c>
      <c r="EL28" s="22" t="s">
        <v>146</v>
      </c>
      <c r="EM28" s="22" t="s">
        <v>146</v>
      </c>
      <c r="EN28" s="22" t="s">
        <v>146</v>
      </c>
    </row>
    <row r="29" spans="1:144" ht="13" x14ac:dyDescent="0.3">
      <c r="A29" s="10" t="s">
        <v>175</v>
      </c>
      <c r="B29" s="20" t="s">
        <v>176</v>
      </c>
      <c r="C29" s="20">
        <v>1</v>
      </c>
      <c r="D29" s="21">
        <f>VLOOKUP(A29,'Tarief per ZZP'!B:D,3,FALSE)</f>
        <v>536.82000000000005</v>
      </c>
      <c r="E29" s="22" t="s">
        <v>146</v>
      </c>
      <c r="F29" s="22" t="s">
        <v>146</v>
      </c>
      <c r="G29" s="22" t="s">
        <v>146</v>
      </c>
      <c r="H29" s="22" t="s">
        <v>146</v>
      </c>
      <c r="I29" s="22" t="s">
        <v>146</v>
      </c>
      <c r="J29" s="22" t="s">
        <v>146</v>
      </c>
      <c r="K29" s="22" t="s">
        <v>146</v>
      </c>
      <c r="L29" s="22" t="s">
        <v>146</v>
      </c>
      <c r="M29" s="22" t="s">
        <v>146</v>
      </c>
      <c r="N29" s="22" t="s">
        <v>146</v>
      </c>
      <c r="O29" s="22" t="s">
        <v>146</v>
      </c>
      <c r="P29" s="22" t="s">
        <v>146</v>
      </c>
      <c r="Q29" s="22" t="s">
        <v>146</v>
      </c>
      <c r="R29" s="22" t="s">
        <v>146</v>
      </c>
      <c r="S29" s="22" t="s">
        <v>146</v>
      </c>
      <c r="T29" s="22" t="s">
        <v>146</v>
      </c>
      <c r="U29" s="22" t="s">
        <v>146</v>
      </c>
      <c r="V29" s="22" t="s">
        <v>146</v>
      </c>
      <c r="W29" s="22" t="s">
        <v>146</v>
      </c>
      <c r="X29" s="22" t="s">
        <v>146</v>
      </c>
      <c r="Y29" s="22" t="s">
        <v>146</v>
      </c>
      <c r="Z29" s="22" t="s">
        <v>146</v>
      </c>
      <c r="AA29" s="22" t="s">
        <v>146</v>
      </c>
      <c r="AB29" s="22" t="s">
        <v>146</v>
      </c>
      <c r="AC29" s="22" t="s">
        <v>146</v>
      </c>
      <c r="AD29" s="22" t="s">
        <v>146</v>
      </c>
      <c r="AE29" s="22" t="s">
        <v>146</v>
      </c>
      <c r="AF29" s="22" t="s">
        <v>146</v>
      </c>
      <c r="AG29" s="22" t="s">
        <v>146</v>
      </c>
      <c r="AH29" s="22" t="s">
        <v>146</v>
      </c>
      <c r="AI29" s="22" t="s">
        <v>146</v>
      </c>
      <c r="AJ29" s="22" t="s">
        <v>146</v>
      </c>
      <c r="AK29" s="22" t="s">
        <v>146</v>
      </c>
      <c r="AL29" s="22" t="s">
        <v>146</v>
      </c>
      <c r="AM29" s="23" t="s">
        <v>146</v>
      </c>
      <c r="AN29" s="23" t="s">
        <v>146</v>
      </c>
      <c r="AO29" s="22" t="s">
        <v>146</v>
      </c>
      <c r="AP29" s="22" t="s">
        <v>146</v>
      </c>
      <c r="AQ29" s="23" t="s">
        <v>146</v>
      </c>
      <c r="AR29" s="23" t="s">
        <v>146</v>
      </c>
      <c r="AS29" s="22" t="s">
        <v>146</v>
      </c>
      <c r="AT29" s="22" t="s">
        <v>146</v>
      </c>
      <c r="AU29" s="22" t="s">
        <v>146</v>
      </c>
      <c r="AV29" s="22" t="s">
        <v>146</v>
      </c>
      <c r="AW29" s="22" t="s">
        <v>146</v>
      </c>
      <c r="AX29" s="22" t="s">
        <v>146</v>
      </c>
      <c r="AY29" s="22" t="s">
        <v>146</v>
      </c>
      <c r="AZ29" s="22" t="s">
        <v>146</v>
      </c>
      <c r="BA29" s="22" t="s">
        <v>146</v>
      </c>
      <c r="BB29" s="22" t="s">
        <v>146</v>
      </c>
      <c r="BC29" s="22" t="s">
        <v>146</v>
      </c>
      <c r="BD29" s="22" t="s">
        <v>146</v>
      </c>
      <c r="BE29" s="22" t="s">
        <v>146</v>
      </c>
      <c r="BF29" s="22" t="s">
        <v>146</v>
      </c>
      <c r="BG29" s="22" t="s">
        <v>146</v>
      </c>
      <c r="BH29" s="22" t="s">
        <v>146</v>
      </c>
      <c r="BI29" s="22" t="s">
        <v>146</v>
      </c>
      <c r="BJ29" s="22" t="s">
        <v>146</v>
      </c>
      <c r="BK29" s="22" t="s">
        <v>146</v>
      </c>
      <c r="BL29" s="22" t="s">
        <v>146</v>
      </c>
      <c r="BM29" s="22" t="s">
        <v>146</v>
      </c>
      <c r="BN29" s="22" t="s">
        <v>146</v>
      </c>
      <c r="BO29" s="22" t="s">
        <v>146</v>
      </c>
      <c r="BP29" s="22"/>
      <c r="BQ29" s="22" t="s">
        <v>146</v>
      </c>
      <c r="BR29" s="22" t="s">
        <v>146</v>
      </c>
      <c r="BS29" s="22" t="s">
        <v>146</v>
      </c>
      <c r="BT29" s="22" t="s">
        <v>146</v>
      </c>
      <c r="BU29" s="22" t="s">
        <v>146</v>
      </c>
      <c r="BV29" s="22" t="s">
        <v>146</v>
      </c>
      <c r="BW29" s="22" t="s">
        <v>146</v>
      </c>
      <c r="BX29" s="22" t="s">
        <v>146</v>
      </c>
      <c r="BY29" s="22" t="s">
        <v>146</v>
      </c>
      <c r="BZ29" s="22" t="s">
        <v>146</v>
      </c>
      <c r="CA29" s="22" t="s">
        <v>146</v>
      </c>
      <c r="CB29" s="22" t="s">
        <v>146</v>
      </c>
      <c r="CC29" s="22" t="s">
        <v>146</v>
      </c>
      <c r="CD29" s="22" t="s">
        <v>146</v>
      </c>
      <c r="CE29" s="22" t="s">
        <v>146</v>
      </c>
      <c r="CF29" s="22" t="s">
        <v>146</v>
      </c>
      <c r="CG29" s="22" t="s">
        <v>146</v>
      </c>
      <c r="CH29" s="22" t="s">
        <v>146</v>
      </c>
      <c r="CI29" s="22" t="s">
        <v>146</v>
      </c>
      <c r="CJ29" s="22" t="s">
        <v>146</v>
      </c>
      <c r="CK29" s="22" t="s">
        <v>146</v>
      </c>
      <c r="CL29" s="22" t="s">
        <v>146</v>
      </c>
      <c r="CM29" s="22" t="s">
        <v>146</v>
      </c>
      <c r="CN29" s="22" t="s">
        <v>146</v>
      </c>
      <c r="CO29" s="22" t="s">
        <v>146</v>
      </c>
      <c r="CP29" s="22" t="s">
        <v>146</v>
      </c>
      <c r="CQ29" s="22" t="s">
        <v>146</v>
      </c>
      <c r="CR29" s="22" t="s">
        <v>146</v>
      </c>
      <c r="CS29" s="23" t="s">
        <v>146</v>
      </c>
      <c r="CT29" s="23" t="s">
        <v>146</v>
      </c>
      <c r="CU29" s="23" t="s">
        <v>146</v>
      </c>
      <c r="CV29" s="22" t="s">
        <v>146</v>
      </c>
      <c r="CW29" s="22" t="s">
        <v>146</v>
      </c>
      <c r="CX29" s="22" t="s">
        <v>146</v>
      </c>
      <c r="CY29" s="22" t="s">
        <v>146</v>
      </c>
      <c r="CZ29" s="22" t="s">
        <v>146</v>
      </c>
      <c r="DA29" s="22" t="s">
        <v>146</v>
      </c>
      <c r="DB29" s="22" t="s">
        <v>146</v>
      </c>
      <c r="DC29" s="22" t="s">
        <v>146</v>
      </c>
      <c r="DD29" s="22" t="s">
        <v>146</v>
      </c>
      <c r="DE29" s="22" t="s">
        <v>146</v>
      </c>
      <c r="DF29" s="22" t="s">
        <v>146</v>
      </c>
      <c r="DG29" s="22" t="s">
        <v>146</v>
      </c>
      <c r="DH29" s="22" t="s">
        <v>146</v>
      </c>
      <c r="DI29" s="22" t="s">
        <v>146</v>
      </c>
      <c r="DJ29" s="22" t="s">
        <v>146</v>
      </c>
      <c r="DK29" s="22" t="s">
        <v>146</v>
      </c>
      <c r="DL29" s="22" t="s">
        <v>146</v>
      </c>
      <c r="DM29" s="22" t="s">
        <v>146</v>
      </c>
      <c r="DN29" s="22" t="s">
        <v>146</v>
      </c>
      <c r="DO29" s="22" t="s">
        <v>146</v>
      </c>
      <c r="DP29" s="22" t="s">
        <v>146</v>
      </c>
      <c r="DQ29" s="22" t="s">
        <v>146</v>
      </c>
      <c r="DR29" s="22" t="s">
        <v>146</v>
      </c>
      <c r="DS29" s="22" t="s">
        <v>146</v>
      </c>
      <c r="DT29" s="22" t="s">
        <v>146</v>
      </c>
      <c r="DU29" s="22" t="s">
        <v>146</v>
      </c>
      <c r="DV29" s="22" t="s">
        <v>146</v>
      </c>
      <c r="DW29" s="22" t="s">
        <v>146</v>
      </c>
      <c r="DX29" s="22" t="s">
        <v>146</v>
      </c>
      <c r="DY29" s="22" t="s">
        <v>146</v>
      </c>
      <c r="DZ29" s="22" t="s">
        <v>146</v>
      </c>
      <c r="EA29" s="22" t="s">
        <v>146</v>
      </c>
      <c r="EB29" s="22" t="s">
        <v>146</v>
      </c>
      <c r="EC29" s="22" t="s">
        <v>146</v>
      </c>
      <c r="ED29" s="22" t="s">
        <v>146</v>
      </c>
      <c r="EE29" s="22" t="s">
        <v>146</v>
      </c>
      <c r="EF29" s="22" t="s">
        <v>146</v>
      </c>
      <c r="EG29" s="22" t="s">
        <v>146</v>
      </c>
      <c r="EH29" s="22" t="s">
        <v>146</v>
      </c>
      <c r="EI29" s="22" t="s">
        <v>146</v>
      </c>
      <c r="EJ29" s="22" t="s">
        <v>146</v>
      </c>
      <c r="EK29" s="22" t="s">
        <v>146</v>
      </c>
      <c r="EL29" s="22" t="s">
        <v>146</v>
      </c>
      <c r="EM29" s="22" t="s">
        <v>146</v>
      </c>
      <c r="EN29" s="22" t="s">
        <v>146</v>
      </c>
    </row>
    <row r="30" spans="1:144" ht="13" x14ac:dyDescent="0.3">
      <c r="A30" s="10" t="s">
        <v>177</v>
      </c>
      <c r="B30" s="20" t="s">
        <v>178</v>
      </c>
      <c r="C30" s="20">
        <v>1</v>
      </c>
      <c r="D30" s="21">
        <f>VLOOKUP(A30,'Tarief per ZZP'!B:D,3,FALSE)</f>
        <v>155.28</v>
      </c>
      <c r="E30" s="22" t="s">
        <v>146</v>
      </c>
      <c r="F30" s="22" t="s">
        <v>146</v>
      </c>
      <c r="G30" s="22" t="s">
        <v>146</v>
      </c>
      <c r="H30" s="22" t="s">
        <v>146</v>
      </c>
      <c r="I30" s="22" t="s">
        <v>146</v>
      </c>
      <c r="J30" s="22" t="s">
        <v>146</v>
      </c>
      <c r="K30" s="22" t="s">
        <v>146</v>
      </c>
      <c r="L30" s="22" t="s">
        <v>146</v>
      </c>
      <c r="M30" s="22" t="s">
        <v>146</v>
      </c>
      <c r="N30" s="22" t="s">
        <v>146</v>
      </c>
      <c r="O30" s="22" t="s">
        <v>146</v>
      </c>
      <c r="P30" s="22" t="s">
        <v>146</v>
      </c>
      <c r="Q30" s="22" t="s">
        <v>146</v>
      </c>
      <c r="R30" s="22" t="s">
        <v>146</v>
      </c>
      <c r="S30" s="22" t="s">
        <v>146</v>
      </c>
      <c r="T30" s="22" t="s">
        <v>146</v>
      </c>
      <c r="U30" s="22" t="s">
        <v>146</v>
      </c>
      <c r="V30" s="22" t="s">
        <v>146</v>
      </c>
      <c r="W30" s="22" t="s">
        <v>146</v>
      </c>
      <c r="X30" s="22" t="s">
        <v>146</v>
      </c>
      <c r="Y30" s="22" t="s">
        <v>146</v>
      </c>
      <c r="Z30" s="22" t="s">
        <v>146</v>
      </c>
      <c r="AA30" s="22" t="s">
        <v>146</v>
      </c>
      <c r="AB30" s="22" t="s">
        <v>146</v>
      </c>
      <c r="AC30" s="22" t="s">
        <v>146</v>
      </c>
      <c r="AD30" s="22" t="s">
        <v>146</v>
      </c>
      <c r="AE30" s="22" t="s">
        <v>146</v>
      </c>
      <c r="AF30" s="22" t="s">
        <v>146</v>
      </c>
      <c r="AG30" s="22" t="s">
        <v>146</v>
      </c>
      <c r="AH30" s="22" t="s">
        <v>146</v>
      </c>
      <c r="AI30" s="22" t="s">
        <v>146</v>
      </c>
      <c r="AJ30" s="22" t="s">
        <v>146</v>
      </c>
      <c r="AK30" s="22" t="s">
        <v>146</v>
      </c>
      <c r="AL30" s="22" t="s">
        <v>146</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146</v>
      </c>
      <c r="BL30" s="22" t="s">
        <v>146</v>
      </c>
      <c r="BM30" s="22" t="s">
        <v>146</v>
      </c>
      <c r="BN30" s="22" t="s">
        <v>146</v>
      </c>
      <c r="BO30" s="22" t="s">
        <v>146</v>
      </c>
      <c r="BP30" s="22" t="s">
        <v>146</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146</v>
      </c>
      <c r="CD30" s="22" t="s">
        <v>146</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146</v>
      </c>
      <c r="CP30" s="22" t="s">
        <v>146</v>
      </c>
      <c r="CQ30" s="22" t="str">
        <f t="shared" ref="CQ30:CR36" si="36">IF($D30&gt;=CQ$3,"Ja","Nee")</f>
        <v>Nee</v>
      </c>
      <c r="CR30" s="22" t="str">
        <f t="shared" si="36"/>
        <v>Nee</v>
      </c>
      <c r="CS30" s="22" t="s">
        <v>146</v>
      </c>
      <c r="CT30" s="22" t="s">
        <v>146</v>
      </c>
      <c r="CU30" s="22" t="s">
        <v>146</v>
      </c>
      <c r="CV30" s="22" t="s">
        <v>146</v>
      </c>
      <c r="CW30" s="22" t="s">
        <v>146</v>
      </c>
      <c r="CX30" s="22" t="s">
        <v>146</v>
      </c>
      <c r="CY30" s="22" t="s">
        <v>146</v>
      </c>
      <c r="CZ30" s="22" t="s">
        <v>146</v>
      </c>
      <c r="DA30" s="22" t="s">
        <v>146</v>
      </c>
      <c r="DB30" s="22" t="s">
        <v>146</v>
      </c>
      <c r="DC30" s="22" t="s">
        <v>146</v>
      </c>
      <c r="DD30" s="22" t="s">
        <v>146</v>
      </c>
      <c r="DE30" s="22" t="s">
        <v>146</v>
      </c>
      <c r="DF30" s="22" t="s">
        <v>146</v>
      </c>
      <c r="DG30" s="22" t="s">
        <v>146</v>
      </c>
      <c r="DH30" s="22" t="s">
        <v>146</v>
      </c>
      <c r="DI30" s="22" t="s">
        <v>146</v>
      </c>
      <c r="DJ30" s="22" t="s">
        <v>146</v>
      </c>
      <c r="DK30" s="22" t="s">
        <v>146</v>
      </c>
      <c r="DL30" s="22" t="s">
        <v>146</v>
      </c>
      <c r="DM30" s="22" t="s">
        <v>146</v>
      </c>
      <c r="DN30" s="22" t="s">
        <v>146</v>
      </c>
      <c r="DO30" s="22" t="s">
        <v>146</v>
      </c>
      <c r="DP30" s="22" t="s">
        <v>146</v>
      </c>
      <c r="DQ30" s="22" t="s">
        <v>146</v>
      </c>
      <c r="DR30" s="22" t="s">
        <v>146</v>
      </c>
      <c r="DS30" s="22" t="s">
        <v>146</v>
      </c>
      <c r="DT30" s="22" t="s">
        <v>146</v>
      </c>
      <c r="DU30" s="22" t="s">
        <v>146</v>
      </c>
      <c r="DV30" s="22" t="s">
        <v>146</v>
      </c>
      <c r="DW30" s="22" t="s">
        <v>146</v>
      </c>
      <c r="DX30" s="22" t="s">
        <v>146</v>
      </c>
      <c r="DY30" s="22" t="s">
        <v>146</v>
      </c>
      <c r="DZ30" s="22" t="s">
        <v>146</v>
      </c>
      <c r="EA30" s="22" t="s">
        <v>146</v>
      </c>
      <c r="EB30" s="22" t="s">
        <v>146</v>
      </c>
      <c r="EC30" s="22" t="s">
        <v>146</v>
      </c>
      <c r="ED30" s="22" t="s">
        <v>146</v>
      </c>
      <c r="EE30" s="22" t="s">
        <v>146</v>
      </c>
      <c r="EF30" s="22" t="s">
        <v>146</v>
      </c>
      <c r="EG30" s="22" t="s">
        <v>146</v>
      </c>
      <c r="EH30" s="22" t="s">
        <v>146</v>
      </c>
      <c r="EI30" s="22" t="s">
        <v>146</v>
      </c>
      <c r="EJ30" s="22" t="s">
        <v>146</v>
      </c>
      <c r="EK30" s="22" t="s">
        <v>146</v>
      </c>
      <c r="EL30" s="22" t="s">
        <v>146</v>
      </c>
      <c r="EM30" s="22" t="s">
        <v>146</v>
      </c>
      <c r="EN30" s="22" t="s">
        <v>146</v>
      </c>
    </row>
    <row r="31" spans="1:144" ht="13" x14ac:dyDescent="0.3">
      <c r="A31" s="10" t="s">
        <v>179</v>
      </c>
      <c r="B31" s="20" t="s">
        <v>178</v>
      </c>
      <c r="C31" s="20">
        <v>2</v>
      </c>
      <c r="D31" s="21">
        <f>VLOOKUP(A31,'Tarief per ZZP'!B:D,3,FALSE)</f>
        <v>172.91</v>
      </c>
      <c r="E31" s="22" t="s">
        <v>146</v>
      </c>
      <c r="F31" s="22" t="s">
        <v>146</v>
      </c>
      <c r="G31" s="22" t="s">
        <v>146</v>
      </c>
      <c r="H31" s="22" t="s">
        <v>146</v>
      </c>
      <c r="I31" s="22" t="s">
        <v>146</v>
      </c>
      <c r="J31" s="22" t="s">
        <v>146</v>
      </c>
      <c r="K31" s="22" t="s">
        <v>146</v>
      </c>
      <c r="L31" s="22" t="s">
        <v>146</v>
      </c>
      <c r="M31" s="22" t="s">
        <v>146</v>
      </c>
      <c r="N31" s="22" t="s">
        <v>146</v>
      </c>
      <c r="O31" s="22" t="s">
        <v>146</v>
      </c>
      <c r="P31" s="22" t="s">
        <v>146</v>
      </c>
      <c r="Q31" s="22" t="s">
        <v>146</v>
      </c>
      <c r="R31" s="22" t="s">
        <v>146</v>
      </c>
      <c r="S31" s="22" t="s">
        <v>146</v>
      </c>
      <c r="T31" s="22" t="s">
        <v>146</v>
      </c>
      <c r="U31" s="22" t="s">
        <v>146</v>
      </c>
      <c r="V31" s="22" t="s">
        <v>146</v>
      </c>
      <c r="W31" s="22" t="s">
        <v>146</v>
      </c>
      <c r="X31" s="22" t="s">
        <v>146</v>
      </c>
      <c r="Y31" s="22" t="s">
        <v>146</v>
      </c>
      <c r="Z31" s="22" t="s">
        <v>146</v>
      </c>
      <c r="AA31" s="22" t="s">
        <v>146</v>
      </c>
      <c r="AB31" s="22" t="s">
        <v>146</v>
      </c>
      <c r="AC31" s="22" t="s">
        <v>146</v>
      </c>
      <c r="AD31" s="22" t="s">
        <v>146</v>
      </c>
      <c r="AE31" s="22" t="s">
        <v>146</v>
      </c>
      <c r="AF31" s="22" t="s">
        <v>146</v>
      </c>
      <c r="AG31" s="22" t="s">
        <v>146</v>
      </c>
      <c r="AH31" s="22" t="s">
        <v>146</v>
      </c>
      <c r="AI31" s="22" t="s">
        <v>146</v>
      </c>
      <c r="AJ31" s="22" t="s">
        <v>146</v>
      </c>
      <c r="AK31" s="22" t="s">
        <v>146</v>
      </c>
      <c r="AL31" s="22" t="s">
        <v>146</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Nee</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146</v>
      </c>
      <c r="BL31" s="22" t="s">
        <v>146</v>
      </c>
      <c r="BM31" s="22" t="s">
        <v>146</v>
      </c>
      <c r="BN31" s="22" t="s">
        <v>146</v>
      </c>
      <c r="BO31" s="22" t="s">
        <v>146</v>
      </c>
      <c r="BP31" s="22" t="s">
        <v>146</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146</v>
      </c>
      <c r="CD31" s="22" t="s">
        <v>146</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146</v>
      </c>
      <c r="CP31" s="22" t="s">
        <v>146</v>
      </c>
      <c r="CQ31" s="22" t="str">
        <f t="shared" si="36"/>
        <v>Nee</v>
      </c>
      <c r="CR31" s="22" t="str">
        <f t="shared" si="36"/>
        <v>Nee</v>
      </c>
      <c r="CS31" s="22" t="s">
        <v>146</v>
      </c>
      <c r="CT31" s="22" t="s">
        <v>146</v>
      </c>
      <c r="CU31" s="22" t="s">
        <v>146</v>
      </c>
      <c r="CV31" s="22" t="s">
        <v>146</v>
      </c>
      <c r="CW31" s="22" t="s">
        <v>146</v>
      </c>
      <c r="CX31" s="22" t="s">
        <v>146</v>
      </c>
      <c r="CY31" s="22" t="s">
        <v>146</v>
      </c>
      <c r="CZ31" s="22" t="s">
        <v>146</v>
      </c>
      <c r="DA31" s="22" t="s">
        <v>146</v>
      </c>
      <c r="DB31" s="22" t="s">
        <v>146</v>
      </c>
      <c r="DC31" s="22" t="s">
        <v>146</v>
      </c>
      <c r="DD31" s="22" t="s">
        <v>146</v>
      </c>
      <c r="DE31" s="22" t="s">
        <v>146</v>
      </c>
      <c r="DF31" s="22" t="s">
        <v>146</v>
      </c>
      <c r="DG31" s="22" t="s">
        <v>146</v>
      </c>
      <c r="DH31" s="22" t="s">
        <v>146</v>
      </c>
      <c r="DI31" s="22" t="s">
        <v>146</v>
      </c>
      <c r="DJ31" s="22" t="s">
        <v>146</v>
      </c>
      <c r="DK31" s="22" t="s">
        <v>146</v>
      </c>
      <c r="DL31" s="22" t="s">
        <v>146</v>
      </c>
      <c r="DM31" s="22" t="s">
        <v>146</v>
      </c>
      <c r="DN31" s="22" t="s">
        <v>146</v>
      </c>
      <c r="DO31" s="22" t="s">
        <v>146</v>
      </c>
      <c r="DP31" s="22" t="s">
        <v>146</v>
      </c>
      <c r="DQ31" s="22" t="s">
        <v>146</v>
      </c>
      <c r="DR31" s="22" t="s">
        <v>146</v>
      </c>
      <c r="DS31" s="22" t="s">
        <v>146</v>
      </c>
      <c r="DT31" s="22" t="s">
        <v>146</v>
      </c>
      <c r="DU31" s="22" t="s">
        <v>146</v>
      </c>
      <c r="DV31" s="22" t="s">
        <v>146</v>
      </c>
      <c r="DW31" s="22" t="s">
        <v>146</v>
      </c>
      <c r="DX31" s="22" t="s">
        <v>146</v>
      </c>
      <c r="DY31" s="22" t="s">
        <v>146</v>
      </c>
      <c r="DZ31" s="22" t="s">
        <v>146</v>
      </c>
      <c r="EA31" s="22" t="s">
        <v>146</v>
      </c>
      <c r="EB31" s="22" t="s">
        <v>146</v>
      </c>
      <c r="EC31" s="22" t="s">
        <v>146</v>
      </c>
      <c r="ED31" s="22" t="s">
        <v>146</v>
      </c>
      <c r="EE31" s="22" t="s">
        <v>146</v>
      </c>
      <c r="EF31" s="22" t="s">
        <v>146</v>
      </c>
      <c r="EG31" s="22" t="s">
        <v>146</v>
      </c>
      <c r="EH31" s="22" t="s">
        <v>146</v>
      </c>
      <c r="EI31" s="22" t="s">
        <v>146</v>
      </c>
      <c r="EJ31" s="22" t="s">
        <v>146</v>
      </c>
      <c r="EK31" s="22" t="s">
        <v>146</v>
      </c>
      <c r="EL31" s="22" t="s">
        <v>146</v>
      </c>
      <c r="EM31" s="22" t="s">
        <v>146</v>
      </c>
      <c r="EN31" s="22" t="s">
        <v>146</v>
      </c>
    </row>
    <row r="32" spans="1:144" ht="13" x14ac:dyDescent="0.3">
      <c r="A32" s="10" t="s">
        <v>180</v>
      </c>
      <c r="B32" s="20" t="s">
        <v>178</v>
      </c>
      <c r="C32" s="20">
        <v>3</v>
      </c>
      <c r="D32" s="21">
        <f>VLOOKUP(A32,'Tarief per ZZP'!B:D,3,FALSE)</f>
        <v>225.66</v>
      </c>
      <c r="E32" s="22" t="s">
        <v>146</v>
      </c>
      <c r="F32" s="22" t="s">
        <v>146</v>
      </c>
      <c r="G32" s="22" t="s">
        <v>146</v>
      </c>
      <c r="H32" s="22" t="s">
        <v>146</v>
      </c>
      <c r="I32" s="22" t="s">
        <v>146</v>
      </c>
      <c r="J32" s="22" t="s">
        <v>146</v>
      </c>
      <c r="K32" s="22" t="s">
        <v>146</v>
      </c>
      <c r="L32" s="22" t="s">
        <v>146</v>
      </c>
      <c r="M32" s="22" t="s">
        <v>146</v>
      </c>
      <c r="N32" s="22" t="s">
        <v>146</v>
      </c>
      <c r="O32" s="22" t="s">
        <v>146</v>
      </c>
      <c r="P32" s="22" t="s">
        <v>146</v>
      </c>
      <c r="Q32" s="22" t="s">
        <v>146</v>
      </c>
      <c r="R32" s="22" t="s">
        <v>146</v>
      </c>
      <c r="S32" s="22" t="s">
        <v>146</v>
      </c>
      <c r="T32" s="22" t="s">
        <v>146</v>
      </c>
      <c r="U32" s="22" t="s">
        <v>146</v>
      </c>
      <c r="V32" s="22" t="s">
        <v>146</v>
      </c>
      <c r="W32" s="22" t="s">
        <v>146</v>
      </c>
      <c r="X32" s="22" t="s">
        <v>146</v>
      </c>
      <c r="Y32" s="22" t="s">
        <v>146</v>
      </c>
      <c r="Z32" s="22" t="s">
        <v>146</v>
      </c>
      <c r="AA32" s="22" t="s">
        <v>146</v>
      </c>
      <c r="AB32" s="22" t="s">
        <v>146</v>
      </c>
      <c r="AC32" s="22" t="s">
        <v>146</v>
      </c>
      <c r="AD32" s="22" t="s">
        <v>146</v>
      </c>
      <c r="AE32" s="22" t="s">
        <v>146</v>
      </c>
      <c r="AF32" s="22" t="s">
        <v>146</v>
      </c>
      <c r="AG32" s="22" t="s">
        <v>146</v>
      </c>
      <c r="AH32" s="22" t="s">
        <v>146</v>
      </c>
      <c r="AI32" s="22" t="s">
        <v>146</v>
      </c>
      <c r="AJ32" s="22" t="s">
        <v>146</v>
      </c>
      <c r="AK32" s="22" t="s">
        <v>146</v>
      </c>
      <c r="AL32" s="22" t="s">
        <v>146</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146</v>
      </c>
      <c r="BL32" s="22" t="s">
        <v>146</v>
      </c>
      <c r="BM32" s="22" t="s">
        <v>146</v>
      </c>
      <c r="BN32" s="22" t="s">
        <v>146</v>
      </c>
      <c r="BO32" s="22" t="s">
        <v>146</v>
      </c>
      <c r="BP32" s="22" t="s">
        <v>146</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146</v>
      </c>
      <c r="CD32" s="22" t="s">
        <v>146</v>
      </c>
      <c r="CE32" s="22" t="str">
        <f t="shared" ref="CE32:CF36"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146</v>
      </c>
      <c r="CP32" s="22" t="s">
        <v>146</v>
      </c>
      <c r="CQ32" s="22" t="str">
        <f t="shared" si="36"/>
        <v>Nee</v>
      </c>
      <c r="CR32" s="22" t="str">
        <f t="shared" si="36"/>
        <v>Nee</v>
      </c>
      <c r="CS32" s="22" t="s">
        <v>146</v>
      </c>
      <c r="CT32" s="22" t="s">
        <v>146</v>
      </c>
      <c r="CU32" s="22" t="s">
        <v>146</v>
      </c>
      <c r="CV32" s="22" t="s">
        <v>146</v>
      </c>
      <c r="CW32" s="22" t="s">
        <v>146</v>
      </c>
      <c r="CX32" s="22" t="s">
        <v>146</v>
      </c>
      <c r="CY32" s="22" t="s">
        <v>146</v>
      </c>
      <c r="CZ32" s="22" t="s">
        <v>146</v>
      </c>
      <c r="DA32" s="22" t="s">
        <v>146</v>
      </c>
      <c r="DB32" s="22" t="s">
        <v>146</v>
      </c>
      <c r="DC32" s="22" t="s">
        <v>146</v>
      </c>
      <c r="DD32" s="22" t="s">
        <v>146</v>
      </c>
      <c r="DE32" s="22" t="s">
        <v>146</v>
      </c>
      <c r="DF32" s="22" t="s">
        <v>146</v>
      </c>
      <c r="DG32" s="22" t="s">
        <v>146</v>
      </c>
      <c r="DH32" s="22" t="s">
        <v>146</v>
      </c>
      <c r="DI32" s="22" t="s">
        <v>146</v>
      </c>
      <c r="DJ32" s="22" t="s">
        <v>146</v>
      </c>
      <c r="DK32" s="22" t="s">
        <v>146</v>
      </c>
      <c r="DL32" s="22" t="s">
        <v>146</v>
      </c>
      <c r="DM32" s="22" t="s">
        <v>146</v>
      </c>
      <c r="DN32" s="22" t="s">
        <v>146</v>
      </c>
      <c r="DO32" s="22" t="s">
        <v>146</v>
      </c>
      <c r="DP32" s="22" t="s">
        <v>146</v>
      </c>
      <c r="DQ32" s="22" t="s">
        <v>146</v>
      </c>
      <c r="DR32" s="22" t="s">
        <v>146</v>
      </c>
      <c r="DS32" s="22" t="s">
        <v>146</v>
      </c>
      <c r="DT32" s="22" t="s">
        <v>146</v>
      </c>
      <c r="DU32" s="22" t="s">
        <v>146</v>
      </c>
      <c r="DV32" s="22" t="s">
        <v>146</v>
      </c>
      <c r="DW32" s="22" t="s">
        <v>146</v>
      </c>
      <c r="DX32" s="22" t="s">
        <v>146</v>
      </c>
      <c r="DY32" s="22" t="s">
        <v>146</v>
      </c>
      <c r="DZ32" s="22" t="s">
        <v>146</v>
      </c>
      <c r="EA32" s="22" t="s">
        <v>146</v>
      </c>
      <c r="EB32" s="22" t="s">
        <v>146</v>
      </c>
      <c r="EC32" s="22" t="s">
        <v>146</v>
      </c>
      <c r="ED32" s="22" t="s">
        <v>146</v>
      </c>
      <c r="EE32" s="22" t="s">
        <v>146</v>
      </c>
      <c r="EF32" s="22" t="s">
        <v>146</v>
      </c>
      <c r="EG32" s="22" t="s">
        <v>146</v>
      </c>
      <c r="EH32" s="22" t="s">
        <v>146</v>
      </c>
      <c r="EI32" s="22" t="s">
        <v>146</v>
      </c>
      <c r="EJ32" s="22" t="s">
        <v>146</v>
      </c>
      <c r="EK32" s="22" t="s">
        <v>146</v>
      </c>
      <c r="EL32" s="22" t="s">
        <v>146</v>
      </c>
      <c r="EM32" s="22" t="s">
        <v>146</v>
      </c>
      <c r="EN32" s="22" t="s">
        <v>146</v>
      </c>
    </row>
    <row r="33" spans="1:144" ht="13" x14ac:dyDescent="0.3">
      <c r="A33" s="10" t="s">
        <v>181</v>
      </c>
      <c r="B33" s="20" t="s">
        <v>178</v>
      </c>
      <c r="C33" s="20">
        <v>4</v>
      </c>
      <c r="D33" s="21">
        <f>VLOOKUP(A33,'Tarief per ZZP'!B:D,3,FALSE)</f>
        <v>266.67</v>
      </c>
      <c r="E33" s="22" t="s">
        <v>146</v>
      </c>
      <c r="F33" s="22" t="s">
        <v>146</v>
      </c>
      <c r="G33" s="22" t="s">
        <v>146</v>
      </c>
      <c r="H33" s="22" t="s">
        <v>146</v>
      </c>
      <c r="I33" s="22" t="s">
        <v>146</v>
      </c>
      <c r="J33" s="22" t="s">
        <v>146</v>
      </c>
      <c r="K33" s="22" t="s">
        <v>146</v>
      </c>
      <c r="L33" s="22" t="s">
        <v>146</v>
      </c>
      <c r="M33" s="22" t="s">
        <v>146</v>
      </c>
      <c r="N33" s="22" t="s">
        <v>146</v>
      </c>
      <c r="O33" s="22" t="s">
        <v>146</v>
      </c>
      <c r="P33" s="22" t="s">
        <v>146</v>
      </c>
      <c r="Q33" s="22" t="s">
        <v>146</v>
      </c>
      <c r="R33" s="22" t="s">
        <v>146</v>
      </c>
      <c r="S33" s="22" t="s">
        <v>146</v>
      </c>
      <c r="T33" s="22" t="s">
        <v>146</v>
      </c>
      <c r="U33" s="22" t="s">
        <v>146</v>
      </c>
      <c r="V33" s="22" t="s">
        <v>146</v>
      </c>
      <c r="W33" s="22" t="s">
        <v>146</v>
      </c>
      <c r="X33" s="22" t="s">
        <v>146</v>
      </c>
      <c r="Y33" s="22" t="s">
        <v>146</v>
      </c>
      <c r="Z33" s="22" t="s">
        <v>146</v>
      </c>
      <c r="AA33" s="22" t="s">
        <v>146</v>
      </c>
      <c r="AB33" s="22" t="s">
        <v>146</v>
      </c>
      <c r="AC33" s="22" t="s">
        <v>146</v>
      </c>
      <c r="AD33" s="22" t="s">
        <v>146</v>
      </c>
      <c r="AE33" s="22" t="s">
        <v>146</v>
      </c>
      <c r="AF33" s="22" t="s">
        <v>146</v>
      </c>
      <c r="AG33" s="22" t="s">
        <v>146</v>
      </c>
      <c r="AH33" s="22" t="s">
        <v>146</v>
      </c>
      <c r="AI33" s="22" t="s">
        <v>146</v>
      </c>
      <c r="AJ33" s="22" t="s">
        <v>146</v>
      </c>
      <c r="AK33" s="22" t="s">
        <v>146</v>
      </c>
      <c r="AL33" s="22" t="s">
        <v>146</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146</v>
      </c>
      <c r="BL33" s="22" t="s">
        <v>146</v>
      </c>
      <c r="BM33" s="22" t="s">
        <v>146</v>
      </c>
      <c r="BN33" s="22" t="s">
        <v>146</v>
      </c>
      <c r="BO33" s="22" t="s">
        <v>146</v>
      </c>
      <c r="BP33" s="22" t="s">
        <v>146</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146</v>
      </c>
      <c r="CD33" s="22" t="s">
        <v>146</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146</v>
      </c>
      <c r="CP33" s="22" t="s">
        <v>146</v>
      </c>
      <c r="CQ33" s="22" t="str">
        <f t="shared" si="36"/>
        <v>Nee</v>
      </c>
      <c r="CR33" s="22" t="str">
        <f t="shared" si="36"/>
        <v>Nee</v>
      </c>
      <c r="CS33" s="22" t="s">
        <v>146</v>
      </c>
      <c r="CT33" s="22" t="s">
        <v>146</v>
      </c>
      <c r="CU33" s="22" t="s">
        <v>146</v>
      </c>
      <c r="CV33" s="22" t="s">
        <v>165</v>
      </c>
      <c r="CW33" s="22" t="s">
        <v>146</v>
      </c>
      <c r="CX33" s="22" t="s">
        <v>146</v>
      </c>
      <c r="CY33" s="22" t="s">
        <v>146</v>
      </c>
      <c r="CZ33" s="22" t="s">
        <v>146</v>
      </c>
      <c r="DA33" s="22" t="s">
        <v>146</v>
      </c>
      <c r="DB33" s="22" t="s">
        <v>146</v>
      </c>
      <c r="DC33" s="22" t="s">
        <v>146</v>
      </c>
      <c r="DD33" s="22" t="s">
        <v>146</v>
      </c>
      <c r="DE33" s="22" t="s">
        <v>146</v>
      </c>
      <c r="DF33" s="22" t="s">
        <v>146</v>
      </c>
      <c r="DG33" s="22" t="s">
        <v>146</v>
      </c>
      <c r="DH33" s="22" t="s">
        <v>146</v>
      </c>
      <c r="DI33" s="22" t="s">
        <v>146</v>
      </c>
      <c r="DJ33" s="22" t="s">
        <v>146</v>
      </c>
      <c r="DK33" s="22" t="s">
        <v>146</v>
      </c>
      <c r="DL33" s="22" t="s">
        <v>146</v>
      </c>
      <c r="DM33" s="22" t="s">
        <v>146</v>
      </c>
      <c r="DN33" s="22" t="s">
        <v>146</v>
      </c>
      <c r="DO33" s="22" t="s">
        <v>146</v>
      </c>
      <c r="DP33" s="22" t="s">
        <v>146</v>
      </c>
      <c r="DQ33" s="22" t="s">
        <v>146</v>
      </c>
      <c r="DR33" s="22" t="s">
        <v>146</v>
      </c>
      <c r="DS33" s="22" t="s">
        <v>146</v>
      </c>
      <c r="DT33" s="22" t="s">
        <v>146</v>
      </c>
      <c r="DU33" s="22" t="s">
        <v>146</v>
      </c>
      <c r="DV33" s="22" t="s">
        <v>146</v>
      </c>
      <c r="DW33" s="22" t="s">
        <v>146</v>
      </c>
      <c r="DX33" s="22" t="s">
        <v>146</v>
      </c>
      <c r="DY33" s="22" t="s">
        <v>146</v>
      </c>
      <c r="DZ33" s="22" t="s">
        <v>146</v>
      </c>
      <c r="EA33" s="22" t="s">
        <v>146</v>
      </c>
      <c r="EB33" s="22" t="s">
        <v>146</v>
      </c>
      <c r="EC33" s="22" t="s">
        <v>146</v>
      </c>
      <c r="ED33" s="22" t="s">
        <v>146</v>
      </c>
      <c r="EE33" s="22" t="s">
        <v>146</v>
      </c>
      <c r="EF33" s="22" t="s">
        <v>146</v>
      </c>
      <c r="EG33" s="22" t="s">
        <v>146</v>
      </c>
      <c r="EH33" s="22" t="s">
        <v>146</v>
      </c>
      <c r="EI33" s="22" t="s">
        <v>146</v>
      </c>
      <c r="EJ33" s="22" t="s">
        <v>146</v>
      </c>
      <c r="EK33" s="22" t="s">
        <v>146</v>
      </c>
      <c r="EL33" s="22" t="s">
        <v>146</v>
      </c>
      <c r="EM33" s="22" t="s">
        <v>146</v>
      </c>
      <c r="EN33" s="22" t="s">
        <v>146</v>
      </c>
    </row>
    <row r="34" spans="1:144" ht="13" x14ac:dyDescent="0.3">
      <c r="A34" s="10" t="s">
        <v>182</v>
      </c>
      <c r="B34" s="20" t="s">
        <v>178</v>
      </c>
      <c r="C34" s="20">
        <v>5</v>
      </c>
      <c r="D34" s="21">
        <f>VLOOKUP(A34,'Tarief per ZZP'!B:D,3,FALSE)</f>
        <v>345.1</v>
      </c>
      <c r="E34" s="22" t="s">
        <v>146</v>
      </c>
      <c r="F34" s="22" t="s">
        <v>146</v>
      </c>
      <c r="G34" s="22" t="s">
        <v>146</v>
      </c>
      <c r="H34" s="22" t="s">
        <v>146</v>
      </c>
      <c r="I34" s="22" t="s">
        <v>146</v>
      </c>
      <c r="J34" s="22" t="s">
        <v>146</v>
      </c>
      <c r="K34" s="22" t="s">
        <v>146</v>
      </c>
      <c r="L34" s="22" t="s">
        <v>146</v>
      </c>
      <c r="M34" s="22" t="s">
        <v>146</v>
      </c>
      <c r="N34" s="22" t="s">
        <v>146</v>
      </c>
      <c r="O34" s="22" t="s">
        <v>146</v>
      </c>
      <c r="P34" s="22" t="s">
        <v>146</v>
      </c>
      <c r="Q34" s="22" t="s">
        <v>146</v>
      </c>
      <c r="R34" s="22" t="s">
        <v>146</v>
      </c>
      <c r="S34" s="22" t="s">
        <v>146</v>
      </c>
      <c r="T34" s="22" t="s">
        <v>146</v>
      </c>
      <c r="U34" s="22" t="s">
        <v>146</v>
      </c>
      <c r="V34" s="22" t="s">
        <v>146</v>
      </c>
      <c r="W34" s="22" t="s">
        <v>146</v>
      </c>
      <c r="X34" s="22" t="s">
        <v>146</v>
      </c>
      <c r="Y34" s="22" t="s">
        <v>146</v>
      </c>
      <c r="Z34" s="22" t="s">
        <v>146</v>
      </c>
      <c r="AA34" s="22" t="s">
        <v>146</v>
      </c>
      <c r="AB34" s="22" t="s">
        <v>146</v>
      </c>
      <c r="AC34" s="22" t="s">
        <v>146</v>
      </c>
      <c r="AD34" s="22" t="s">
        <v>146</v>
      </c>
      <c r="AE34" s="22" t="s">
        <v>146</v>
      </c>
      <c r="AF34" s="22" t="s">
        <v>146</v>
      </c>
      <c r="AG34" s="22" t="s">
        <v>146</v>
      </c>
      <c r="AH34" s="22" t="s">
        <v>146</v>
      </c>
      <c r="AI34" s="22" t="s">
        <v>146</v>
      </c>
      <c r="AJ34" s="22" t="s">
        <v>146</v>
      </c>
      <c r="AK34" s="22" t="s">
        <v>146</v>
      </c>
      <c r="AL34" s="22" t="s">
        <v>146</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146</v>
      </c>
      <c r="BL34" s="22" t="s">
        <v>146</v>
      </c>
      <c r="BM34" s="22" t="s">
        <v>146</v>
      </c>
      <c r="BN34" s="22" t="s">
        <v>146</v>
      </c>
      <c r="BO34" s="22" t="s">
        <v>146</v>
      </c>
      <c r="BP34" s="22" t="s">
        <v>146</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146</v>
      </c>
      <c r="CD34" s="22" t="s">
        <v>146</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146</v>
      </c>
      <c r="CP34" s="22" t="s">
        <v>146</v>
      </c>
      <c r="CQ34" s="22" t="str">
        <f t="shared" si="36"/>
        <v>Ja</v>
      </c>
      <c r="CR34" s="22" t="str">
        <f t="shared" si="36"/>
        <v>Nee</v>
      </c>
      <c r="CS34" s="22" t="s">
        <v>146</v>
      </c>
      <c r="CT34" s="22" t="s">
        <v>146</v>
      </c>
      <c r="CU34" s="22" t="s">
        <v>146</v>
      </c>
      <c r="CV34" s="22" t="s">
        <v>165</v>
      </c>
      <c r="CW34" s="22" t="s">
        <v>146</v>
      </c>
      <c r="CX34" s="22" t="s">
        <v>146</v>
      </c>
      <c r="CY34" s="22" t="s">
        <v>146</v>
      </c>
      <c r="CZ34" s="22" t="s">
        <v>146</v>
      </c>
      <c r="DA34" s="22" t="s">
        <v>146</v>
      </c>
      <c r="DB34" s="22" t="s">
        <v>146</v>
      </c>
      <c r="DC34" s="22" t="s">
        <v>165</v>
      </c>
      <c r="DD34" s="22" t="s">
        <v>146</v>
      </c>
      <c r="DE34" s="22" t="s">
        <v>146</v>
      </c>
      <c r="DF34" s="22" t="s">
        <v>146</v>
      </c>
      <c r="DG34" s="22" t="s">
        <v>146</v>
      </c>
      <c r="DH34" s="22" t="s">
        <v>146</v>
      </c>
      <c r="DI34" s="22" t="s">
        <v>146</v>
      </c>
      <c r="DJ34" s="22" t="s">
        <v>146</v>
      </c>
      <c r="DK34" s="22" t="s">
        <v>146</v>
      </c>
      <c r="DL34" s="22" t="s">
        <v>146</v>
      </c>
      <c r="DM34" s="22" t="s">
        <v>146</v>
      </c>
      <c r="DN34" s="22" t="s">
        <v>146</v>
      </c>
      <c r="DO34" s="22" t="s">
        <v>146</v>
      </c>
      <c r="DP34" s="22" t="s">
        <v>146</v>
      </c>
      <c r="DQ34" s="22" t="s">
        <v>146</v>
      </c>
      <c r="DR34" s="22" t="s">
        <v>146</v>
      </c>
      <c r="DS34" s="22" t="s">
        <v>146</v>
      </c>
      <c r="DT34" s="22" t="s">
        <v>146</v>
      </c>
      <c r="DU34" s="22" t="s">
        <v>146</v>
      </c>
      <c r="DV34" s="22" t="s">
        <v>146</v>
      </c>
      <c r="DW34" s="22" t="s">
        <v>146</v>
      </c>
      <c r="DX34" s="22" t="s">
        <v>146</v>
      </c>
      <c r="DY34" s="22" t="s">
        <v>146</v>
      </c>
      <c r="DZ34" s="22" t="s">
        <v>146</v>
      </c>
      <c r="EA34" s="22" t="s">
        <v>146</v>
      </c>
      <c r="EB34" s="22" t="s">
        <v>146</v>
      </c>
      <c r="EC34" s="22" t="s">
        <v>146</v>
      </c>
      <c r="ED34" s="22" t="s">
        <v>146</v>
      </c>
      <c r="EE34" s="22" t="s">
        <v>146</v>
      </c>
      <c r="EF34" s="22" t="s">
        <v>146</v>
      </c>
      <c r="EG34" s="22" t="s">
        <v>146</v>
      </c>
      <c r="EH34" s="22" t="s">
        <v>146</v>
      </c>
      <c r="EI34" s="22" t="s">
        <v>146</v>
      </c>
      <c r="EJ34" s="22" t="s">
        <v>146</v>
      </c>
      <c r="EK34" s="22" t="s">
        <v>146</v>
      </c>
      <c r="EL34" s="22" t="s">
        <v>146</v>
      </c>
      <c r="EM34" s="22" t="s">
        <v>146</v>
      </c>
      <c r="EN34" s="22" t="s">
        <v>146</v>
      </c>
    </row>
    <row r="35" spans="1:144" ht="13" x14ac:dyDescent="0.3">
      <c r="A35" s="10" t="s">
        <v>183</v>
      </c>
      <c r="B35" s="20" t="s">
        <v>178</v>
      </c>
      <c r="C35" s="20">
        <v>6</v>
      </c>
      <c r="D35" s="21">
        <f>VLOOKUP(A35,'Tarief per ZZP'!B:D,3,FALSE)</f>
        <v>308.73</v>
      </c>
      <c r="E35" s="22" t="s">
        <v>146</v>
      </c>
      <c r="F35" s="22" t="s">
        <v>146</v>
      </c>
      <c r="G35" s="22" t="s">
        <v>146</v>
      </c>
      <c r="H35" s="22" t="s">
        <v>146</v>
      </c>
      <c r="I35" s="22" t="s">
        <v>146</v>
      </c>
      <c r="J35" s="22" t="s">
        <v>146</v>
      </c>
      <c r="K35" s="22" t="s">
        <v>146</v>
      </c>
      <c r="L35" s="22" t="s">
        <v>146</v>
      </c>
      <c r="M35" s="22" t="s">
        <v>146</v>
      </c>
      <c r="N35" s="22" t="s">
        <v>146</v>
      </c>
      <c r="O35" s="22" t="s">
        <v>146</v>
      </c>
      <c r="P35" s="22" t="s">
        <v>146</v>
      </c>
      <c r="Q35" s="22" t="s">
        <v>146</v>
      </c>
      <c r="R35" s="22" t="s">
        <v>146</v>
      </c>
      <c r="S35" s="22" t="s">
        <v>146</v>
      </c>
      <c r="T35" s="22" t="s">
        <v>146</v>
      </c>
      <c r="U35" s="22" t="s">
        <v>146</v>
      </c>
      <c r="V35" s="22" t="s">
        <v>146</v>
      </c>
      <c r="W35" s="22" t="s">
        <v>146</v>
      </c>
      <c r="X35" s="22" t="s">
        <v>146</v>
      </c>
      <c r="Y35" s="22" t="s">
        <v>146</v>
      </c>
      <c r="Z35" s="22" t="s">
        <v>146</v>
      </c>
      <c r="AA35" s="22" t="s">
        <v>146</v>
      </c>
      <c r="AB35" s="22" t="s">
        <v>146</v>
      </c>
      <c r="AC35" s="22" t="s">
        <v>146</v>
      </c>
      <c r="AD35" s="22" t="s">
        <v>146</v>
      </c>
      <c r="AE35" s="22" t="s">
        <v>146</v>
      </c>
      <c r="AF35" s="22" t="s">
        <v>146</v>
      </c>
      <c r="AG35" s="22" t="s">
        <v>146</v>
      </c>
      <c r="AH35" s="22" t="s">
        <v>146</v>
      </c>
      <c r="AI35" s="22" t="s">
        <v>146</v>
      </c>
      <c r="AJ35" s="22" t="s">
        <v>146</v>
      </c>
      <c r="AK35" s="22" t="s">
        <v>146</v>
      </c>
      <c r="AL35" s="22" t="s">
        <v>146</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146</v>
      </c>
      <c r="BL35" s="22" t="s">
        <v>146</v>
      </c>
      <c r="BM35" s="22" t="s">
        <v>146</v>
      </c>
      <c r="BN35" s="22" t="s">
        <v>146</v>
      </c>
      <c r="BO35" s="22" t="s">
        <v>146</v>
      </c>
      <c r="BP35" s="22" t="s">
        <v>146</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146</v>
      </c>
      <c r="CD35" s="22" t="s">
        <v>146</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146</v>
      </c>
      <c r="CP35" s="22" t="s">
        <v>146</v>
      </c>
      <c r="CQ35" s="22" t="str">
        <f t="shared" si="36"/>
        <v>Nee</v>
      </c>
      <c r="CR35" s="22" t="str">
        <f t="shared" si="36"/>
        <v>Nee</v>
      </c>
      <c r="CS35" s="22" t="s">
        <v>146</v>
      </c>
      <c r="CT35" s="22" t="s">
        <v>146</v>
      </c>
      <c r="CU35" s="22" t="s">
        <v>146</v>
      </c>
      <c r="CV35" s="22" t="s">
        <v>165</v>
      </c>
      <c r="CW35" s="22" t="s">
        <v>146</v>
      </c>
      <c r="CX35" s="22" t="s">
        <v>146</v>
      </c>
      <c r="CY35" s="22" t="s">
        <v>146</v>
      </c>
      <c r="CZ35" s="22" t="s">
        <v>146</v>
      </c>
      <c r="DA35" s="22" t="s">
        <v>146</v>
      </c>
      <c r="DB35" s="22" t="s">
        <v>146</v>
      </c>
      <c r="DC35" s="22" t="s">
        <v>165</v>
      </c>
      <c r="DD35" s="22" t="s">
        <v>146</v>
      </c>
      <c r="DE35" s="22" t="s">
        <v>146</v>
      </c>
      <c r="DF35" s="22" t="s">
        <v>146</v>
      </c>
      <c r="DG35" s="22" t="s">
        <v>146</v>
      </c>
      <c r="DH35" s="22" t="s">
        <v>146</v>
      </c>
      <c r="DI35" s="22" t="s">
        <v>146</v>
      </c>
      <c r="DJ35" s="22" t="s">
        <v>146</v>
      </c>
      <c r="DK35" s="22" t="s">
        <v>146</v>
      </c>
      <c r="DL35" s="22" t="s">
        <v>146</v>
      </c>
      <c r="DM35" s="22" t="s">
        <v>146</v>
      </c>
      <c r="DN35" s="22" t="s">
        <v>146</v>
      </c>
      <c r="DO35" s="22" t="s">
        <v>146</v>
      </c>
      <c r="DP35" s="22" t="s">
        <v>146</v>
      </c>
      <c r="DQ35" s="22" t="s">
        <v>146</v>
      </c>
      <c r="DR35" s="22" t="s">
        <v>146</v>
      </c>
      <c r="DS35" s="22" t="s">
        <v>146</v>
      </c>
      <c r="DT35" s="22" t="s">
        <v>146</v>
      </c>
      <c r="DU35" s="22" t="s">
        <v>146</v>
      </c>
      <c r="DV35" s="22" t="s">
        <v>146</v>
      </c>
      <c r="DW35" s="22" t="s">
        <v>146</v>
      </c>
      <c r="DX35" s="22" t="s">
        <v>146</v>
      </c>
      <c r="DY35" s="22" t="s">
        <v>146</v>
      </c>
      <c r="DZ35" s="22" t="s">
        <v>146</v>
      </c>
      <c r="EA35" s="22" t="s">
        <v>146</v>
      </c>
      <c r="EB35" s="22" t="s">
        <v>146</v>
      </c>
      <c r="EC35" s="22" t="s">
        <v>146</v>
      </c>
      <c r="ED35" s="22" t="s">
        <v>146</v>
      </c>
      <c r="EE35" s="22" t="s">
        <v>146</v>
      </c>
      <c r="EF35" s="22" t="s">
        <v>146</v>
      </c>
      <c r="EG35" s="22" t="s">
        <v>146</v>
      </c>
      <c r="EH35" s="22" t="s">
        <v>146</v>
      </c>
      <c r="EI35" s="22" t="s">
        <v>146</v>
      </c>
      <c r="EJ35" s="22" t="s">
        <v>146</v>
      </c>
      <c r="EK35" s="22" t="s">
        <v>146</v>
      </c>
      <c r="EL35" s="22" t="s">
        <v>146</v>
      </c>
      <c r="EM35" s="22" t="s">
        <v>146</v>
      </c>
      <c r="EN35" s="22" t="s">
        <v>146</v>
      </c>
    </row>
    <row r="36" spans="1:144" ht="13" x14ac:dyDescent="0.3">
      <c r="A36" s="10" t="s">
        <v>184</v>
      </c>
      <c r="B36" s="20" t="s">
        <v>178</v>
      </c>
      <c r="C36" s="20">
        <v>7</v>
      </c>
      <c r="D36" s="21">
        <f>VLOOKUP(A36,'Tarief per ZZP'!B:D,3,FALSE)</f>
        <v>435.2</v>
      </c>
      <c r="E36" s="22" t="s">
        <v>146</v>
      </c>
      <c r="F36" s="22" t="s">
        <v>146</v>
      </c>
      <c r="G36" s="22" t="s">
        <v>146</v>
      </c>
      <c r="H36" s="22" t="s">
        <v>146</v>
      </c>
      <c r="I36" s="22" t="s">
        <v>146</v>
      </c>
      <c r="J36" s="22" t="s">
        <v>146</v>
      </c>
      <c r="K36" s="22" t="s">
        <v>146</v>
      </c>
      <c r="L36" s="22" t="s">
        <v>146</v>
      </c>
      <c r="M36" s="22" t="s">
        <v>146</v>
      </c>
      <c r="N36" s="22" t="s">
        <v>146</v>
      </c>
      <c r="O36" s="22" t="s">
        <v>146</v>
      </c>
      <c r="P36" s="22" t="s">
        <v>146</v>
      </c>
      <c r="Q36" s="22" t="s">
        <v>146</v>
      </c>
      <c r="R36" s="22" t="s">
        <v>146</v>
      </c>
      <c r="S36" s="22" t="s">
        <v>146</v>
      </c>
      <c r="T36" s="22" t="s">
        <v>146</v>
      </c>
      <c r="U36" s="22" t="s">
        <v>146</v>
      </c>
      <c r="V36" s="22" t="s">
        <v>146</v>
      </c>
      <c r="W36" s="22" t="s">
        <v>146</v>
      </c>
      <c r="X36" s="22" t="s">
        <v>146</v>
      </c>
      <c r="Y36" s="22" t="s">
        <v>146</v>
      </c>
      <c r="Z36" s="22" t="s">
        <v>146</v>
      </c>
      <c r="AA36" s="22" t="s">
        <v>146</v>
      </c>
      <c r="AB36" s="22" t="s">
        <v>146</v>
      </c>
      <c r="AC36" s="22" t="s">
        <v>146</v>
      </c>
      <c r="AD36" s="22" t="s">
        <v>146</v>
      </c>
      <c r="AE36" s="22" t="s">
        <v>146</v>
      </c>
      <c r="AF36" s="22" t="s">
        <v>146</v>
      </c>
      <c r="AG36" s="22" t="s">
        <v>146</v>
      </c>
      <c r="AH36" s="22" t="s">
        <v>146</v>
      </c>
      <c r="AI36" s="22" t="s">
        <v>146</v>
      </c>
      <c r="AJ36" s="22" t="s">
        <v>146</v>
      </c>
      <c r="AK36" s="22" t="s">
        <v>146</v>
      </c>
      <c r="AL36" s="22" t="s">
        <v>146</v>
      </c>
      <c r="AM36" s="22" t="str">
        <f t="shared" si="38"/>
        <v>Nee</v>
      </c>
      <c r="AN36" s="22" t="str">
        <f t="shared" si="38"/>
        <v>Nee</v>
      </c>
      <c r="AO36" s="22" t="str">
        <f>IF($D36&gt;=AO$3,"Ja","Nee")</f>
        <v>Ja</v>
      </c>
      <c r="AP36" s="22" t="str">
        <f>IF($D36&gt;=AP$3,"Ja","Nee")</f>
        <v>Ja</v>
      </c>
      <c r="AQ36" s="22" t="str">
        <f t="shared" si="40"/>
        <v>Nee</v>
      </c>
      <c r="AR36" s="22" t="str">
        <f t="shared" si="40"/>
        <v>Nee</v>
      </c>
      <c r="AS36" s="22" t="str">
        <f t="shared" ref="AS36:AZ36" si="53">IF($D36&gt;=AS$3,"Ja","Nee")</f>
        <v>Ja</v>
      </c>
      <c r="AT36" s="22" t="str">
        <f t="shared" si="53"/>
        <v>Ja</v>
      </c>
      <c r="AU36" s="22" t="str">
        <f t="shared" si="53"/>
        <v>Ja</v>
      </c>
      <c r="AV36" s="22" t="str">
        <f t="shared" si="53"/>
        <v>Ja</v>
      </c>
      <c r="AW36" s="22" t="str">
        <f t="shared" si="53"/>
        <v>Ja</v>
      </c>
      <c r="AX36" s="22" t="str">
        <f t="shared" si="53"/>
        <v>Ja</v>
      </c>
      <c r="AY36" s="22" t="str">
        <f t="shared" si="53"/>
        <v>Ja</v>
      </c>
      <c r="AZ36" s="22" t="str">
        <f t="shared" si="53"/>
        <v>Ja</v>
      </c>
      <c r="BA36" s="22" t="str">
        <f t="shared" si="48"/>
        <v>Nee</v>
      </c>
      <c r="BB36" s="22" t="str">
        <f t="shared" si="48"/>
        <v>Nee</v>
      </c>
      <c r="BC36" s="22" t="str">
        <f t="shared" ref="BC36:BJ36" si="54">IF($D36&gt;=BC$3,"Ja","Nee")</f>
        <v>Ja</v>
      </c>
      <c r="BD36" s="22" t="str">
        <f t="shared" si="54"/>
        <v>Ja</v>
      </c>
      <c r="BE36" s="22" t="str">
        <f t="shared" si="54"/>
        <v>Ja</v>
      </c>
      <c r="BF36" s="22" t="str">
        <f t="shared" si="54"/>
        <v>Ja</v>
      </c>
      <c r="BG36" s="22" t="str">
        <f t="shared" si="54"/>
        <v>Ja</v>
      </c>
      <c r="BH36" s="22" t="str">
        <f t="shared" si="54"/>
        <v>Ja</v>
      </c>
      <c r="BI36" s="22" t="str">
        <f t="shared" si="54"/>
        <v>Ja</v>
      </c>
      <c r="BJ36" s="22" t="str">
        <f t="shared" si="54"/>
        <v>Ja</v>
      </c>
      <c r="BK36" s="22" t="s">
        <v>146</v>
      </c>
      <c r="BL36" s="22" t="s">
        <v>146</v>
      </c>
      <c r="BM36" s="22" t="s">
        <v>146</v>
      </c>
      <c r="BN36" s="22" t="str">
        <f t="shared" ref="BN36:BP36" si="55">IF($D36&gt;=BN$3,"Ja","Nee")</f>
        <v>Nee</v>
      </c>
      <c r="BO36" s="22" t="str">
        <f t="shared" si="55"/>
        <v>Nee</v>
      </c>
      <c r="BP36" s="22" t="str">
        <f t="shared" si="55"/>
        <v>Nee</v>
      </c>
      <c r="BQ36" s="25" t="str">
        <f>IF($D36&gt;=BQ$3,"Nee","Nee")</f>
        <v>Nee</v>
      </c>
      <c r="BR36" s="25" t="str">
        <f t="shared" si="43"/>
        <v>Nee</v>
      </c>
      <c r="BS36" s="25" t="str">
        <f t="shared" si="43"/>
        <v>Nee</v>
      </c>
      <c r="BT36" s="25" t="str">
        <f t="shared" si="43"/>
        <v>Nee</v>
      </c>
      <c r="BU36" s="22" t="str">
        <f>IF($D36&gt;=BU$3,"Ja","Nee")</f>
        <v>Ja</v>
      </c>
      <c r="BV36" s="22" t="str">
        <f>IF($D36&gt;=BV$3,"Ja","Nee")</f>
        <v>Ja</v>
      </c>
      <c r="BW36" s="22" t="str">
        <f>IF($D36&gt;=BW$3,"Ja","Nee")</f>
        <v>Ja</v>
      </c>
      <c r="BX36" s="22" t="str">
        <f>IF($D36&gt;=BX$3,"Ja","Nee")</f>
        <v>Ja</v>
      </c>
      <c r="BY36" s="22" t="str">
        <f>IF($D36&gt;=BY$3,"Ja","Nee")</f>
        <v>Ja</v>
      </c>
      <c r="BZ36" s="22" t="str">
        <f>IF($D36&gt;=BZ$3,"Ja","Nee")</f>
        <v>Ja</v>
      </c>
      <c r="CA36" s="22" t="str">
        <f>IF($D36&gt;=CA$3,"Ja","Nee")</f>
        <v>Ja</v>
      </c>
      <c r="CB36" s="22" t="str">
        <f>IF($D36&gt;=CB$3,"Ja","Nee")</f>
        <v>Ja</v>
      </c>
      <c r="CC36" s="22"/>
      <c r="CD36" s="22"/>
      <c r="CE36" s="22" t="str">
        <f t="shared" si="44"/>
        <v>Ja</v>
      </c>
      <c r="CF36" s="22" t="str">
        <f t="shared" si="44"/>
        <v>Ja</v>
      </c>
      <c r="CG36" s="22" t="str">
        <f t="shared" si="47"/>
        <v>Ja</v>
      </c>
      <c r="CH36" s="22" t="str">
        <f t="shared" si="47"/>
        <v>Ja</v>
      </c>
      <c r="CI36" s="22" t="str">
        <f t="shared" si="51"/>
        <v>Ja</v>
      </c>
      <c r="CJ36" s="22" t="str">
        <f t="shared" si="51"/>
        <v>Ja</v>
      </c>
      <c r="CK36" s="22" t="str">
        <f t="shared" si="52"/>
        <v>Ja</v>
      </c>
      <c r="CL36" s="22" t="str">
        <f t="shared" si="52"/>
        <v>Ja</v>
      </c>
      <c r="CM36" s="22" t="str">
        <f t="shared" ref="CM36:CN46" si="56">IF($D36&gt;=CM$3,"Ja","Nee")</f>
        <v>Ja</v>
      </c>
      <c r="CN36" s="22" t="str">
        <f t="shared" si="56"/>
        <v>Ja</v>
      </c>
      <c r="CO36" s="22"/>
      <c r="CP36" s="22"/>
      <c r="CQ36" s="22" t="str">
        <f t="shared" si="36"/>
        <v>Ja</v>
      </c>
      <c r="CR36" s="22" t="str">
        <f t="shared" si="36"/>
        <v>Ja</v>
      </c>
      <c r="CS36" s="22" t="s">
        <v>146</v>
      </c>
      <c r="CT36" s="22" t="s">
        <v>146</v>
      </c>
      <c r="CU36" s="22" t="s">
        <v>146</v>
      </c>
      <c r="CV36" s="22" t="str">
        <f t="shared" ref="CV36" si="57">IF($D36&gt;=CV$3,"Ja","Nee")</f>
        <v>Ja</v>
      </c>
      <c r="CW36" s="22" t="str">
        <f t="shared" ref="CW36" si="58">IF($D36&gt;=CW$3,"Ja","Nee")</f>
        <v>Ja</v>
      </c>
      <c r="CX36" s="22" t="str">
        <f t="shared" ref="CX36" si="59">IF($D36&gt;=CX$3,"Ja","Nee")</f>
        <v>Ja</v>
      </c>
      <c r="CY36" s="22" t="str">
        <f t="shared" ref="CY36" si="60">IF($D36&gt;=CY$3,"Ja","Nee")</f>
        <v>Ja</v>
      </c>
      <c r="CZ36" s="22" t="s">
        <v>146</v>
      </c>
      <c r="DA36" s="22" t="s">
        <v>146</v>
      </c>
      <c r="DB36" s="22" t="s">
        <v>146</v>
      </c>
      <c r="DC36" s="22" t="str">
        <f t="shared" ref="DC36:DE36" si="61">IF($D36&gt;=DC$3,"Ja","Nee")</f>
        <v>Ja</v>
      </c>
      <c r="DD36" s="22" t="str">
        <f t="shared" si="61"/>
        <v>Ja</v>
      </c>
      <c r="DE36" s="22" t="str">
        <f t="shared" si="61"/>
        <v>Ja</v>
      </c>
      <c r="DF36" s="22" t="s">
        <v>146</v>
      </c>
      <c r="DG36" s="22" t="s">
        <v>146</v>
      </c>
      <c r="DH36" s="22" t="s">
        <v>146</v>
      </c>
      <c r="DI36" s="22" t="s">
        <v>146</v>
      </c>
      <c r="DJ36" s="22" t="s">
        <v>146</v>
      </c>
      <c r="DK36" s="22" t="s">
        <v>146</v>
      </c>
      <c r="DL36" s="22" t="s">
        <v>146</v>
      </c>
      <c r="DM36" s="22" t="s">
        <v>146</v>
      </c>
      <c r="DN36" s="22" t="s">
        <v>146</v>
      </c>
      <c r="DO36" s="22" t="s">
        <v>146</v>
      </c>
      <c r="DP36" s="22" t="s">
        <v>146</v>
      </c>
      <c r="DQ36" s="22" t="s">
        <v>146</v>
      </c>
      <c r="DR36" s="22" t="s">
        <v>146</v>
      </c>
      <c r="DS36" s="22" t="s">
        <v>146</v>
      </c>
      <c r="DT36" s="22" t="s">
        <v>146</v>
      </c>
      <c r="DU36" s="22" t="s">
        <v>146</v>
      </c>
      <c r="DV36" s="22" t="s">
        <v>146</v>
      </c>
      <c r="DW36" s="22" t="s">
        <v>146</v>
      </c>
      <c r="DX36" s="22" t="s">
        <v>146</v>
      </c>
      <c r="DY36" s="22" t="s">
        <v>146</v>
      </c>
      <c r="DZ36" s="22" t="s">
        <v>146</v>
      </c>
      <c r="EA36" s="22" t="s">
        <v>146</v>
      </c>
      <c r="EB36" s="22" t="s">
        <v>146</v>
      </c>
      <c r="EC36" s="22" t="s">
        <v>146</v>
      </c>
      <c r="ED36" s="22" t="s">
        <v>146</v>
      </c>
      <c r="EE36" s="22" t="s">
        <v>146</v>
      </c>
      <c r="EF36" s="22" t="s">
        <v>146</v>
      </c>
      <c r="EG36" s="22" t="s">
        <v>146</v>
      </c>
      <c r="EH36" s="22" t="s">
        <v>146</v>
      </c>
      <c r="EI36" s="22" t="s">
        <v>146</v>
      </c>
      <c r="EJ36" s="22" t="s">
        <v>146</v>
      </c>
      <c r="EK36" s="22" t="s">
        <v>146</v>
      </c>
      <c r="EL36" s="22" t="s">
        <v>146</v>
      </c>
      <c r="EM36" s="22" t="s">
        <v>146</v>
      </c>
      <c r="EN36" s="22" t="s">
        <v>146</v>
      </c>
    </row>
    <row r="37" spans="1:144" ht="13" x14ac:dyDescent="0.3">
      <c r="A37" s="10" t="s">
        <v>185</v>
      </c>
      <c r="B37" s="20" t="s">
        <v>178</v>
      </c>
      <c r="C37" s="20">
        <v>8</v>
      </c>
      <c r="D37" s="21">
        <f>VLOOKUP(A37,'Tarief per ZZP'!B:D,3,FALSE)</f>
        <v>422.19</v>
      </c>
      <c r="E37" s="22" t="s">
        <v>146</v>
      </c>
      <c r="F37" s="22" t="s">
        <v>146</v>
      </c>
      <c r="G37" s="22" t="s">
        <v>146</v>
      </c>
      <c r="H37" s="22" t="s">
        <v>146</v>
      </c>
      <c r="I37" s="22" t="s">
        <v>146</v>
      </c>
      <c r="J37" s="22" t="s">
        <v>146</v>
      </c>
      <c r="K37" s="22" t="s">
        <v>146</v>
      </c>
      <c r="L37" s="22" t="s">
        <v>146</v>
      </c>
      <c r="M37" s="22" t="s">
        <v>146</v>
      </c>
      <c r="N37" s="22" t="s">
        <v>146</v>
      </c>
      <c r="O37" s="22" t="s">
        <v>146</v>
      </c>
      <c r="P37" s="22" t="s">
        <v>146</v>
      </c>
      <c r="Q37" s="22" t="s">
        <v>146</v>
      </c>
      <c r="R37" s="22" t="s">
        <v>146</v>
      </c>
      <c r="S37" s="22" t="s">
        <v>146</v>
      </c>
      <c r="T37" s="22" t="s">
        <v>146</v>
      </c>
      <c r="U37" s="22" t="s">
        <v>146</v>
      </c>
      <c r="V37" s="22" t="s">
        <v>146</v>
      </c>
      <c r="W37" s="22" t="s">
        <v>146</v>
      </c>
      <c r="X37" s="22" t="s">
        <v>146</v>
      </c>
      <c r="Y37" s="22" t="s">
        <v>146</v>
      </c>
      <c r="Z37" s="22" t="s">
        <v>146</v>
      </c>
      <c r="AA37" s="22" t="s">
        <v>146</v>
      </c>
      <c r="AB37" s="22" t="s">
        <v>146</v>
      </c>
      <c r="AC37" s="22" t="s">
        <v>146</v>
      </c>
      <c r="AD37" s="22" t="s">
        <v>146</v>
      </c>
      <c r="AE37" s="22" t="s">
        <v>146</v>
      </c>
      <c r="AF37" s="22" t="s">
        <v>146</v>
      </c>
      <c r="AG37" s="22" t="s">
        <v>146</v>
      </c>
      <c r="AH37" s="22" t="s">
        <v>146</v>
      </c>
      <c r="AI37" s="22" t="s">
        <v>146</v>
      </c>
      <c r="AJ37" s="22" t="s">
        <v>146</v>
      </c>
      <c r="AK37" s="22" t="s">
        <v>146</v>
      </c>
      <c r="AL37" s="22" t="s">
        <v>146</v>
      </c>
      <c r="AM37" s="22" t="str">
        <f t="shared" si="38"/>
        <v>Nee</v>
      </c>
      <c r="AN37" s="22" t="str">
        <f t="shared" si="38"/>
        <v>Nee</v>
      </c>
      <c r="AO37" s="22" t="str">
        <f t="shared" ref="AO37:AP40" si="62">IF($D37&gt;=AO$3,"Ja","Nee")</f>
        <v>Ja</v>
      </c>
      <c r="AP37" s="22" t="str">
        <f t="shared" si="62"/>
        <v>Ja</v>
      </c>
      <c r="AQ37" s="22" t="str">
        <f t="shared" si="40"/>
        <v>Nee</v>
      </c>
      <c r="AR37" s="22" t="str">
        <f t="shared" si="40"/>
        <v>Nee</v>
      </c>
      <c r="AS37" s="22" t="str">
        <f t="shared" ref="AS37:BG46" si="63">IF($D37&gt;=AS$3,"Ja","Nee")</f>
        <v>Ja</v>
      </c>
      <c r="AT37" s="22" t="str">
        <f t="shared" si="63"/>
        <v>Ja</v>
      </c>
      <c r="AU37" s="22" t="str">
        <f t="shared" si="63"/>
        <v>Ja</v>
      </c>
      <c r="AV37" s="22" t="str">
        <f t="shared" si="63"/>
        <v>Ja</v>
      </c>
      <c r="AW37" s="22" t="str">
        <f t="shared" si="63"/>
        <v>Ja</v>
      </c>
      <c r="AX37" s="22" t="str">
        <f t="shared" si="63"/>
        <v>Ja</v>
      </c>
      <c r="AY37" s="22" t="str">
        <f t="shared" si="63"/>
        <v>Ja</v>
      </c>
      <c r="AZ37" s="22" t="str">
        <f t="shared" si="63"/>
        <v>Ja</v>
      </c>
      <c r="BA37" s="22" t="str">
        <f t="shared" si="48"/>
        <v>Nee</v>
      </c>
      <c r="BB37" s="22" t="str">
        <f t="shared" si="48"/>
        <v>Nee</v>
      </c>
      <c r="BC37" s="22" t="str">
        <f t="shared" si="63"/>
        <v>Ja</v>
      </c>
      <c r="BD37" s="22" t="str">
        <f t="shared" si="63"/>
        <v>Ja</v>
      </c>
      <c r="BE37" s="22" t="str">
        <f t="shared" ref="BE37:BH44" si="64">IF($D37&gt;=BE$3,"Ja","Nee")</f>
        <v>Ja</v>
      </c>
      <c r="BF37" s="22" t="str">
        <f t="shared" si="64"/>
        <v>Ja</v>
      </c>
      <c r="BG37" s="22" t="str">
        <f t="shared" si="64"/>
        <v>Ja</v>
      </c>
      <c r="BH37" s="22" t="str">
        <f t="shared" si="64"/>
        <v>Ja</v>
      </c>
      <c r="BI37" s="22" t="str">
        <f t="shared" ref="BI37:BJ46" si="65">IF($D37&gt;=BI$3,"Ja","Nee")</f>
        <v>Ja</v>
      </c>
      <c r="BJ37" s="22" t="str">
        <f t="shared" si="65"/>
        <v>Nee</v>
      </c>
      <c r="BK37" s="22" t="s">
        <v>146</v>
      </c>
      <c r="BL37" s="22" t="s">
        <v>146</v>
      </c>
      <c r="BM37" s="22" t="s">
        <v>146</v>
      </c>
      <c r="BN37" s="22" t="s">
        <v>146</v>
      </c>
      <c r="BO37" s="22" t="s">
        <v>146</v>
      </c>
      <c r="BP37" s="22" t="s">
        <v>146</v>
      </c>
      <c r="BQ37" s="22" t="str">
        <f t="shared" ref="BQ37:BT55" si="66">IF($D37&gt;=BQ$3,"Nee","Nee")</f>
        <v>Nee</v>
      </c>
      <c r="BR37" s="22" t="str">
        <f t="shared" si="66"/>
        <v>Nee</v>
      </c>
      <c r="BS37" s="25" t="str">
        <f t="shared" si="43"/>
        <v>Nee</v>
      </c>
      <c r="BT37" s="25" t="str">
        <f t="shared" si="43"/>
        <v>Nee</v>
      </c>
      <c r="BU37" s="22" t="str">
        <f t="shared" ref="BU37:CB45" si="67">IF($D37&gt;=BU$3,"Ja","Nee")</f>
        <v>Ja</v>
      </c>
      <c r="BV37" s="22" t="str">
        <f t="shared" si="67"/>
        <v>Ja</v>
      </c>
      <c r="BW37" s="22" t="str">
        <f t="shared" si="67"/>
        <v>Ja</v>
      </c>
      <c r="BX37" s="22" t="str">
        <f t="shared" si="67"/>
        <v>Ja</v>
      </c>
      <c r="BY37" s="22" t="str">
        <f t="shared" si="67"/>
        <v>Ja</v>
      </c>
      <c r="BZ37" s="22" t="str">
        <f t="shared" si="67"/>
        <v>Ja</v>
      </c>
      <c r="CA37" s="22" t="str">
        <f t="shared" si="67"/>
        <v>Ja</v>
      </c>
      <c r="CB37" s="22" t="str">
        <f t="shared" si="67"/>
        <v>Ja</v>
      </c>
      <c r="CC37" s="22" t="s">
        <v>146</v>
      </c>
      <c r="CD37" s="22" t="s">
        <v>146</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si="56"/>
        <v>Ja</v>
      </c>
      <c r="CN37" s="22" t="str">
        <f t="shared" si="56"/>
        <v>Ja</v>
      </c>
      <c r="CO37" s="22" t="s">
        <v>146</v>
      </c>
      <c r="CP37" s="22" t="s">
        <v>146</v>
      </c>
      <c r="CQ37" s="22"/>
      <c r="CR37" s="22"/>
      <c r="CS37" s="22" t="s">
        <v>146</v>
      </c>
      <c r="CT37" s="22" t="s">
        <v>146</v>
      </c>
      <c r="CU37" s="22" t="s">
        <v>146</v>
      </c>
      <c r="CV37" s="22" t="s">
        <v>165</v>
      </c>
      <c r="CW37" s="22" t="s">
        <v>165</v>
      </c>
      <c r="CX37" s="22" t="s">
        <v>165</v>
      </c>
      <c r="CY37" s="22" t="s">
        <v>146</v>
      </c>
      <c r="CZ37" s="22" t="s">
        <v>146</v>
      </c>
      <c r="DA37" s="22" t="s">
        <v>146</v>
      </c>
      <c r="DB37" s="22" t="s">
        <v>146</v>
      </c>
      <c r="DC37" s="22" t="s">
        <v>165</v>
      </c>
      <c r="DD37" s="22" t="s">
        <v>146</v>
      </c>
      <c r="DE37" s="22" t="s">
        <v>146</v>
      </c>
      <c r="DF37" s="22" t="s">
        <v>146</v>
      </c>
      <c r="DG37" s="22" t="s">
        <v>146</v>
      </c>
      <c r="DH37" s="22" t="s">
        <v>146</v>
      </c>
      <c r="DI37" s="22" t="s">
        <v>146</v>
      </c>
      <c r="DJ37" s="22" t="s">
        <v>146</v>
      </c>
      <c r="DK37" s="22" t="s">
        <v>146</v>
      </c>
      <c r="DL37" s="22" t="s">
        <v>146</v>
      </c>
      <c r="DM37" s="22" t="s">
        <v>146</v>
      </c>
      <c r="DN37" s="22" t="s">
        <v>146</v>
      </c>
      <c r="DO37" s="22" t="s">
        <v>146</v>
      </c>
      <c r="DP37" s="22" t="s">
        <v>146</v>
      </c>
      <c r="DQ37" s="22" t="s">
        <v>146</v>
      </c>
      <c r="DR37" s="22" t="s">
        <v>146</v>
      </c>
      <c r="DS37" s="22" t="s">
        <v>146</v>
      </c>
      <c r="DT37" s="22" t="s">
        <v>146</v>
      </c>
      <c r="DU37" s="22" t="s">
        <v>146</v>
      </c>
      <c r="DV37" s="22" t="s">
        <v>146</v>
      </c>
      <c r="DW37" s="22" t="s">
        <v>146</v>
      </c>
      <c r="DX37" s="22" t="s">
        <v>146</v>
      </c>
      <c r="DY37" s="22" t="s">
        <v>146</v>
      </c>
      <c r="DZ37" s="22" t="s">
        <v>146</v>
      </c>
      <c r="EA37" s="22" t="s">
        <v>146</v>
      </c>
      <c r="EB37" s="22" t="s">
        <v>146</v>
      </c>
      <c r="EC37" s="22" t="s">
        <v>146</v>
      </c>
      <c r="ED37" s="22" t="s">
        <v>146</v>
      </c>
      <c r="EE37" s="22" t="s">
        <v>146</v>
      </c>
      <c r="EF37" s="22" t="s">
        <v>146</v>
      </c>
      <c r="EG37" s="22" t="s">
        <v>146</v>
      </c>
      <c r="EH37" s="22" t="s">
        <v>146</v>
      </c>
      <c r="EI37" s="22" t="s">
        <v>146</v>
      </c>
      <c r="EJ37" s="22" t="s">
        <v>146</v>
      </c>
      <c r="EK37" s="22" t="s">
        <v>146</v>
      </c>
      <c r="EL37" s="22" t="s">
        <v>146</v>
      </c>
      <c r="EM37" s="22" t="s">
        <v>146</v>
      </c>
      <c r="EN37" s="22" t="s">
        <v>146</v>
      </c>
    </row>
    <row r="38" spans="1:144" ht="13" x14ac:dyDescent="0.3">
      <c r="A38" s="10" t="s">
        <v>186</v>
      </c>
      <c r="B38" s="20" t="s">
        <v>187</v>
      </c>
      <c r="C38" s="20">
        <v>1</v>
      </c>
      <c r="D38" s="21">
        <f>VLOOKUP(A38,'Tarief per ZZP'!B:D,3,FALSE)</f>
        <v>120.27</v>
      </c>
      <c r="E38" s="22" t="s">
        <v>146</v>
      </c>
      <c r="F38" s="22" t="s">
        <v>146</v>
      </c>
      <c r="G38" s="22" t="s">
        <v>146</v>
      </c>
      <c r="H38" s="22" t="s">
        <v>146</v>
      </c>
      <c r="I38" s="22" t="s">
        <v>146</v>
      </c>
      <c r="J38" s="22" t="s">
        <v>146</v>
      </c>
      <c r="K38" s="22" t="s">
        <v>146</v>
      </c>
      <c r="L38" s="22" t="s">
        <v>146</v>
      </c>
      <c r="M38" s="22" t="s">
        <v>146</v>
      </c>
      <c r="N38" s="22" t="s">
        <v>146</v>
      </c>
      <c r="O38" s="22" t="s">
        <v>146</v>
      </c>
      <c r="P38" s="22" t="s">
        <v>146</v>
      </c>
      <c r="Q38" s="22" t="s">
        <v>146</v>
      </c>
      <c r="R38" s="22" t="s">
        <v>146</v>
      </c>
      <c r="S38" s="22" t="s">
        <v>146</v>
      </c>
      <c r="T38" s="22" t="s">
        <v>146</v>
      </c>
      <c r="U38" s="22" t="s">
        <v>146</v>
      </c>
      <c r="V38" s="22" t="s">
        <v>146</v>
      </c>
      <c r="W38" s="22" t="s">
        <v>146</v>
      </c>
      <c r="X38" s="22" t="s">
        <v>146</v>
      </c>
      <c r="Y38" s="22" t="s">
        <v>146</v>
      </c>
      <c r="Z38" s="22" t="s">
        <v>146</v>
      </c>
      <c r="AA38" s="22" t="s">
        <v>146</v>
      </c>
      <c r="AB38" s="22" t="s">
        <v>146</v>
      </c>
      <c r="AC38" s="22" t="s">
        <v>146</v>
      </c>
      <c r="AD38" s="22" t="s">
        <v>146</v>
      </c>
      <c r="AE38" s="22" t="s">
        <v>146</v>
      </c>
      <c r="AF38" s="22" t="s">
        <v>146</v>
      </c>
      <c r="AG38" s="22" t="s">
        <v>146</v>
      </c>
      <c r="AH38" s="22" t="s">
        <v>146</v>
      </c>
      <c r="AI38" s="22" t="s">
        <v>146</v>
      </c>
      <c r="AJ38" s="22" t="s">
        <v>146</v>
      </c>
      <c r="AK38" s="22" t="s">
        <v>146</v>
      </c>
      <c r="AL38" s="22" t="str">
        <f>IF($D38&gt;=AL$3,"Ja","Nee")</f>
        <v>Nee</v>
      </c>
      <c r="AM38" s="22" t="str">
        <f>IF($D38&gt;=AM$3,"Ja","Nee")</f>
        <v>Nee</v>
      </c>
      <c r="AN38" s="22" t="str">
        <f>IF($D38&gt;=AN$3,"Ja","Nee")</f>
        <v>Nee</v>
      </c>
      <c r="AO38" s="22" t="str">
        <f t="shared" si="62"/>
        <v>Nee</v>
      </c>
      <c r="AP38" s="22" t="str">
        <f t="shared" si="62"/>
        <v>Nee</v>
      </c>
      <c r="AQ38" s="22" t="str">
        <f t="shared" ref="AQ38:AT39" si="68">IF($D38&gt;=AQ$3,"Ja","Nee")</f>
        <v>Nee</v>
      </c>
      <c r="AR38" s="22" t="str">
        <f t="shared" si="68"/>
        <v>Nee</v>
      </c>
      <c r="AS38" s="22" t="str">
        <f t="shared" si="68"/>
        <v>Nee</v>
      </c>
      <c r="AT38" s="22" t="str">
        <f t="shared" si="68"/>
        <v>Nee</v>
      </c>
      <c r="AU38" s="22" t="str">
        <f t="shared" si="63"/>
        <v>Nee</v>
      </c>
      <c r="AV38" s="22" t="str">
        <f t="shared" si="63"/>
        <v>Nee</v>
      </c>
      <c r="AW38" s="22" t="str">
        <f t="shared" si="63"/>
        <v>Nee</v>
      </c>
      <c r="AX38" s="22" t="str">
        <f t="shared" si="63"/>
        <v>Nee</v>
      </c>
      <c r="AY38" s="22" t="str">
        <f t="shared" si="63"/>
        <v>Nee</v>
      </c>
      <c r="AZ38" s="22" t="str">
        <f t="shared" si="63"/>
        <v>Nee</v>
      </c>
      <c r="BA38" s="22" t="str">
        <f t="shared" si="63"/>
        <v>Nee</v>
      </c>
      <c r="BB38" s="22" t="str">
        <f t="shared" si="63"/>
        <v>Nee</v>
      </c>
      <c r="BC38" s="22" t="str">
        <f t="shared" si="63"/>
        <v>Nee</v>
      </c>
      <c r="BD38" s="22" t="str">
        <f t="shared" si="63"/>
        <v>Nee</v>
      </c>
      <c r="BE38" s="22" t="str">
        <f t="shared" si="64"/>
        <v>Nee</v>
      </c>
      <c r="BF38" s="22" t="str">
        <f t="shared" si="64"/>
        <v>Nee</v>
      </c>
      <c r="BG38" s="22" t="str">
        <f t="shared" si="64"/>
        <v>Nee</v>
      </c>
      <c r="BH38" s="22" t="str">
        <f t="shared" si="64"/>
        <v>Nee</v>
      </c>
      <c r="BI38" s="22" t="str">
        <f t="shared" si="65"/>
        <v>Nee</v>
      </c>
      <c r="BJ38" s="22" t="str">
        <f t="shared" si="65"/>
        <v>Nee</v>
      </c>
      <c r="BK38" s="22" t="s">
        <v>146</v>
      </c>
      <c r="BL38" s="22" t="s">
        <v>146</v>
      </c>
      <c r="BM38" s="22" t="s">
        <v>146</v>
      </c>
      <c r="BN38" s="22" t="s">
        <v>146</v>
      </c>
      <c r="BO38" s="22" t="s">
        <v>146</v>
      </c>
      <c r="BP38" s="22" t="s">
        <v>146</v>
      </c>
      <c r="BQ38" s="22" t="str">
        <f t="shared" si="66"/>
        <v>Nee</v>
      </c>
      <c r="BR38" s="22" t="str">
        <f t="shared" si="66"/>
        <v>Nee</v>
      </c>
      <c r="BS38" s="25" t="str">
        <f t="shared" si="43"/>
        <v>Nee</v>
      </c>
      <c r="BT38" s="25" t="str">
        <f t="shared" si="43"/>
        <v>Nee</v>
      </c>
      <c r="BU38" s="22" t="str">
        <f t="shared" si="67"/>
        <v>Nee</v>
      </c>
      <c r="BV38" s="22" t="str">
        <f t="shared" si="67"/>
        <v>Nee</v>
      </c>
      <c r="BW38" s="22" t="str">
        <f t="shared" si="67"/>
        <v>Nee</v>
      </c>
      <c r="BX38" s="22" t="str">
        <f t="shared" si="67"/>
        <v>Nee</v>
      </c>
      <c r="BY38" s="22" t="str">
        <f t="shared" si="67"/>
        <v>Nee</v>
      </c>
      <c r="BZ38" s="22" t="str">
        <f t="shared" si="67"/>
        <v>Nee</v>
      </c>
      <c r="CA38" s="22" t="str">
        <f t="shared" si="67"/>
        <v>Nee</v>
      </c>
      <c r="CB38" s="22" t="str">
        <f t="shared" si="67"/>
        <v>Nee</v>
      </c>
      <c r="CC38" s="22" t="s">
        <v>146</v>
      </c>
      <c r="CD38" s="22" t="s">
        <v>146</v>
      </c>
      <c r="CE38" s="22" t="str">
        <f t="shared" ref="CE38:CF46" si="69">IF($D38&gt;=CE$3,"Ja","Nee")</f>
        <v>Nee</v>
      </c>
      <c r="CF38" s="22" t="str">
        <f t="shared" si="69"/>
        <v>Nee</v>
      </c>
      <c r="CG38" s="22" t="str">
        <f t="shared" si="47"/>
        <v>Nee</v>
      </c>
      <c r="CH38" s="22" t="str">
        <f t="shared" si="47"/>
        <v>Nee</v>
      </c>
      <c r="CI38" s="22" t="str">
        <f t="shared" si="51"/>
        <v>Nee</v>
      </c>
      <c r="CJ38" s="22" t="str">
        <f t="shared" si="51"/>
        <v>Nee</v>
      </c>
      <c r="CK38" s="22" t="str">
        <f t="shared" si="52"/>
        <v>Nee</v>
      </c>
      <c r="CL38" s="22" t="str">
        <f t="shared" si="52"/>
        <v>Nee</v>
      </c>
      <c r="CM38" s="22" t="str">
        <f t="shared" si="56"/>
        <v>Nee</v>
      </c>
      <c r="CN38" s="22" t="str">
        <f t="shared" si="56"/>
        <v>Nee</v>
      </c>
      <c r="CO38" s="22" t="s">
        <v>146</v>
      </c>
      <c r="CP38" s="22" t="s">
        <v>146</v>
      </c>
      <c r="CQ38" s="22" t="str">
        <f t="shared" ref="CQ38:CQ46" si="70">IF($D38&gt;=CQ$3,"Ja","Nee")</f>
        <v>Nee</v>
      </c>
      <c r="CR38" s="22" t="str">
        <f t="shared" ref="CR38:CR46" si="71">IF($D38&gt;=CR$3,"Ja","Nee")</f>
        <v>Nee</v>
      </c>
      <c r="CS38" s="22"/>
      <c r="CT38" s="22" t="str">
        <f t="shared" ref="CT38:CZ39" si="72">IF($D38&gt;=CT$3,"Ja","Nee")</f>
        <v>Nee</v>
      </c>
      <c r="CU38" s="22" t="str">
        <f t="shared" si="72"/>
        <v>Nee</v>
      </c>
      <c r="CV38" s="22" t="str">
        <f t="shared" si="72"/>
        <v>Nee</v>
      </c>
      <c r="CW38" s="22" t="str">
        <f t="shared" si="72"/>
        <v>Nee</v>
      </c>
      <c r="CX38" s="22" t="str">
        <f t="shared" si="72"/>
        <v>Nee</v>
      </c>
      <c r="CY38" s="22" t="str">
        <f t="shared" si="72"/>
        <v>Nee</v>
      </c>
      <c r="CZ38" s="22" t="str">
        <f t="shared" si="72"/>
        <v>Nee</v>
      </c>
      <c r="DA38" s="22" t="s">
        <v>146</v>
      </c>
      <c r="DB38" s="22" t="str">
        <f t="shared" ref="DB38:DG39" si="73">IF($D38&gt;=DB$3,"Ja","Nee")</f>
        <v>Nee</v>
      </c>
      <c r="DC38" s="22" t="str">
        <f t="shared" si="73"/>
        <v>Nee</v>
      </c>
      <c r="DD38" s="22" t="str">
        <f t="shared" si="73"/>
        <v>Nee</v>
      </c>
      <c r="DE38" s="22" t="str">
        <f t="shared" si="73"/>
        <v>Nee</v>
      </c>
      <c r="DF38" s="22" t="str">
        <f t="shared" si="73"/>
        <v>Nee</v>
      </c>
      <c r="DG38" s="22" t="str">
        <f t="shared" si="73"/>
        <v>Nee</v>
      </c>
      <c r="DH38" s="22" t="s">
        <v>146</v>
      </c>
      <c r="DI38" s="22" t="s">
        <v>146</v>
      </c>
      <c r="DJ38" s="22" t="s">
        <v>146</v>
      </c>
      <c r="DK38" s="22" t="s">
        <v>146</v>
      </c>
      <c r="DL38" s="22" t="s">
        <v>146</v>
      </c>
      <c r="DM38" s="22" t="s">
        <v>146</v>
      </c>
      <c r="DN38" s="22" t="s">
        <v>146</v>
      </c>
      <c r="DO38" s="22" t="s">
        <v>146</v>
      </c>
      <c r="DP38" s="22" t="s">
        <v>146</v>
      </c>
      <c r="DQ38" s="22" t="s">
        <v>146</v>
      </c>
      <c r="DR38" s="22" t="s">
        <v>146</v>
      </c>
      <c r="DS38" s="22" t="s">
        <v>146</v>
      </c>
      <c r="DT38" s="22" t="s">
        <v>146</v>
      </c>
      <c r="DU38" s="22" t="s">
        <v>146</v>
      </c>
      <c r="DV38" s="22" t="s">
        <v>146</v>
      </c>
      <c r="DW38" s="22" t="s">
        <v>146</v>
      </c>
      <c r="DX38" s="22" t="s">
        <v>146</v>
      </c>
      <c r="DY38" s="22" t="s">
        <v>146</v>
      </c>
      <c r="DZ38" s="22" t="s">
        <v>146</v>
      </c>
      <c r="EA38" s="22" t="s">
        <v>146</v>
      </c>
      <c r="EB38" s="22" t="s">
        <v>146</v>
      </c>
      <c r="EC38" s="22" t="s">
        <v>146</v>
      </c>
      <c r="ED38" s="22" t="s">
        <v>146</v>
      </c>
      <c r="EE38" s="22" t="s">
        <v>146</v>
      </c>
      <c r="EF38" s="22" t="s">
        <v>146</v>
      </c>
      <c r="EG38" s="22" t="s">
        <v>146</v>
      </c>
      <c r="EH38" s="22" t="s">
        <v>146</v>
      </c>
      <c r="EI38" s="22" t="s">
        <v>146</v>
      </c>
      <c r="EJ38" s="22" t="s">
        <v>146</v>
      </c>
      <c r="EK38" s="22" t="s">
        <v>146</v>
      </c>
      <c r="EL38" s="22" t="s">
        <v>146</v>
      </c>
      <c r="EM38" s="22" t="s">
        <v>146</v>
      </c>
      <c r="EN38" s="22" t="s">
        <v>146</v>
      </c>
    </row>
    <row r="39" spans="1:144" ht="13" x14ac:dyDescent="0.3">
      <c r="A39" s="10" t="s">
        <v>188</v>
      </c>
      <c r="B39" s="20" t="s">
        <v>187</v>
      </c>
      <c r="C39" s="20">
        <v>2</v>
      </c>
      <c r="D39" s="21">
        <f>VLOOKUP(A39,'Tarief per ZZP'!B:D,3,FALSE)</f>
        <v>154.76</v>
      </c>
      <c r="E39" s="22" t="s">
        <v>146</v>
      </c>
      <c r="F39" s="22" t="s">
        <v>146</v>
      </c>
      <c r="G39" s="22" t="s">
        <v>146</v>
      </c>
      <c r="H39" s="22" t="s">
        <v>146</v>
      </c>
      <c r="I39" s="22" t="s">
        <v>146</v>
      </c>
      <c r="J39" s="22" t="s">
        <v>146</v>
      </c>
      <c r="K39" s="22" t="s">
        <v>146</v>
      </c>
      <c r="L39" s="22" t="s">
        <v>146</v>
      </c>
      <c r="M39" s="22" t="s">
        <v>146</v>
      </c>
      <c r="N39" s="22" t="s">
        <v>146</v>
      </c>
      <c r="O39" s="22" t="s">
        <v>146</v>
      </c>
      <c r="P39" s="22" t="s">
        <v>146</v>
      </c>
      <c r="Q39" s="22" t="s">
        <v>146</v>
      </c>
      <c r="R39" s="22" t="s">
        <v>146</v>
      </c>
      <c r="S39" s="22" t="s">
        <v>146</v>
      </c>
      <c r="T39" s="22" t="s">
        <v>146</v>
      </c>
      <c r="U39" s="22" t="s">
        <v>146</v>
      </c>
      <c r="V39" s="22" t="s">
        <v>146</v>
      </c>
      <c r="W39" s="22" t="s">
        <v>146</v>
      </c>
      <c r="X39" s="22" t="s">
        <v>146</v>
      </c>
      <c r="Y39" s="22" t="s">
        <v>146</v>
      </c>
      <c r="Z39" s="22" t="s">
        <v>146</v>
      </c>
      <c r="AA39" s="22" t="s">
        <v>146</v>
      </c>
      <c r="AB39" s="22" t="s">
        <v>146</v>
      </c>
      <c r="AC39" s="22" t="s">
        <v>146</v>
      </c>
      <c r="AD39" s="22" t="s">
        <v>146</v>
      </c>
      <c r="AE39" s="22" t="s">
        <v>146</v>
      </c>
      <c r="AF39" s="22" t="s">
        <v>146</v>
      </c>
      <c r="AG39" s="22" t="s">
        <v>146</v>
      </c>
      <c r="AH39" s="22" t="s">
        <v>146</v>
      </c>
      <c r="AI39" s="22" t="s">
        <v>146</v>
      </c>
      <c r="AJ39" s="22" t="s">
        <v>146</v>
      </c>
      <c r="AK39" s="22" t="s">
        <v>146</v>
      </c>
      <c r="AL39" s="22" t="s">
        <v>146</v>
      </c>
      <c r="AM39" s="22" t="str">
        <f>IF($D39&gt;=AM$3,"Ja","Nee")</f>
        <v>Ja</v>
      </c>
      <c r="AN39" s="22" t="str">
        <f>IF($D39&gt;=AN$3,"Ja","Nee")</f>
        <v>Nee</v>
      </c>
      <c r="AO39" s="22" t="str">
        <f t="shared" si="62"/>
        <v>Nee</v>
      </c>
      <c r="AP39" s="22" t="str">
        <f t="shared" si="62"/>
        <v>Nee</v>
      </c>
      <c r="AQ39" s="22" t="str">
        <f t="shared" si="68"/>
        <v>Ja</v>
      </c>
      <c r="AR39" s="22" t="str">
        <f t="shared" si="68"/>
        <v>Nee</v>
      </c>
      <c r="AS39" s="22" t="str">
        <f t="shared" si="68"/>
        <v>Nee</v>
      </c>
      <c r="AT39" s="22" t="str">
        <f t="shared" si="68"/>
        <v>Nee</v>
      </c>
      <c r="AU39" s="22" t="str">
        <f t="shared" si="63"/>
        <v>Nee</v>
      </c>
      <c r="AV39" s="22" t="str">
        <f t="shared" si="63"/>
        <v>Nee</v>
      </c>
      <c r="AW39" s="22" t="str">
        <f t="shared" si="63"/>
        <v>Nee</v>
      </c>
      <c r="AX39" s="22" t="str">
        <f t="shared" si="63"/>
        <v>Nee</v>
      </c>
      <c r="AY39" s="22" t="str">
        <f t="shared" si="63"/>
        <v>Nee</v>
      </c>
      <c r="AZ39" s="22" t="str">
        <f t="shared" si="63"/>
        <v>Nee</v>
      </c>
      <c r="BA39" s="22" t="str">
        <f t="shared" si="63"/>
        <v>Nee</v>
      </c>
      <c r="BB39" s="22" t="str">
        <f t="shared" si="63"/>
        <v>Nee</v>
      </c>
      <c r="BC39" s="22" t="str">
        <f t="shared" si="63"/>
        <v>Nee</v>
      </c>
      <c r="BD39" s="22" t="str">
        <f t="shared" si="63"/>
        <v>Nee</v>
      </c>
      <c r="BE39" s="22" t="str">
        <f t="shared" si="64"/>
        <v>Nee</v>
      </c>
      <c r="BF39" s="22" t="str">
        <f t="shared" si="64"/>
        <v>Nee</v>
      </c>
      <c r="BG39" s="22" t="str">
        <f t="shared" si="64"/>
        <v>Nee</v>
      </c>
      <c r="BH39" s="22" t="str">
        <f t="shared" si="64"/>
        <v>Nee</v>
      </c>
      <c r="BI39" s="22" t="str">
        <f t="shared" si="65"/>
        <v>Nee</v>
      </c>
      <c r="BJ39" s="22" t="str">
        <f t="shared" si="65"/>
        <v>Nee</v>
      </c>
      <c r="BK39" s="22" t="s">
        <v>146</v>
      </c>
      <c r="BL39" s="22" t="s">
        <v>146</v>
      </c>
      <c r="BM39" s="22" t="s">
        <v>146</v>
      </c>
      <c r="BN39" s="22" t="s">
        <v>146</v>
      </c>
      <c r="BO39" s="22" t="s">
        <v>146</v>
      </c>
      <c r="BP39" s="22" t="s">
        <v>146</v>
      </c>
      <c r="BQ39" s="22" t="str">
        <f t="shared" si="66"/>
        <v>Nee</v>
      </c>
      <c r="BR39" s="22" t="str">
        <f>IF($D39&gt;=BR$3,"Ja","Nee")</f>
        <v>Nee</v>
      </c>
      <c r="BS39" s="25" t="str">
        <f t="shared" si="43"/>
        <v>Nee</v>
      </c>
      <c r="BT39" s="25" t="str">
        <f t="shared" si="43"/>
        <v>Nee</v>
      </c>
      <c r="BU39" s="22" t="str">
        <f t="shared" si="67"/>
        <v>Ja</v>
      </c>
      <c r="BV39" s="22" t="str">
        <f t="shared" si="67"/>
        <v>Nee</v>
      </c>
      <c r="BW39" s="22" t="str">
        <f t="shared" si="67"/>
        <v>Nee</v>
      </c>
      <c r="BX39" s="22" t="str">
        <f t="shared" si="67"/>
        <v>Nee</v>
      </c>
      <c r="BY39" s="22" t="str">
        <f t="shared" si="67"/>
        <v>Nee</v>
      </c>
      <c r="BZ39" s="22" t="str">
        <f t="shared" si="67"/>
        <v>Nee</v>
      </c>
      <c r="CA39" s="22" t="str">
        <f t="shared" si="67"/>
        <v>Nee</v>
      </c>
      <c r="CB39" s="22" t="str">
        <f t="shared" si="67"/>
        <v>Nee</v>
      </c>
      <c r="CC39" s="22" t="s">
        <v>146</v>
      </c>
      <c r="CD39" s="22" t="s">
        <v>146</v>
      </c>
      <c r="CE39" s="22" t="str">
        <f t="shared" si="69"/>
        <v>Nee</v>
      </c>
      <c r="CF39" s="22" t="str">
        <f t="shared" si="69"/>
        <v>Nee</v>
      </c>
      <c r="CG39" s="22" t="str">
        <f t="shared" si="47"/>
        <v>Nee</v>
      </c>
      <c r="CH39" s="22" t="str">
        <f t="shared" si="47"/>
        <v>Nee</v>
      </c>
      <c r="CI39" s="22" t="str">
        <f t="shared" si="51"/>
        <v>Nee</v>
      </c>
      <c r="CJ39" s="22" t="str">
        <f t="shared" si="51"/>
        <v>Nee</v>
      </c>
      <c r="CK39" s="22" t="str">
        <f t="shared" si="52"/>
        <v>Nee</v>
      </c>
      <c r="CL39" s="22" t="str">
        <f t="shared" si="52"/>
        <v>Nee</v>
      </c>
      <c r="CM39" s="22" t="str">
        <f t="shared" si="56"/>
        <v>Nee</v>
      </c>
      <c r="CN39" s="22" t="str">
        <f t="shared" si="56"/>
        <v>Nee</v>
      </c>
      <c r="CO39" s="22" t="s">
        <v>146</v>
      </c>
      <c r="CP39" s="22" t="s">
        <v>146</v>
      </c>
      <c r="CQ39" s="22" t="str">
        <f t="shared" si="70"/>
        <v>Nee</v>
      </c>
      <c r="CR39" s="22" t="str">
        <f t="shared" si="71"/>
        <v>Nee</v>
      </c>
      <c r="CS39" s="22" t="str">
        <f>IF($D39&gt;=CS$3,"Ja","Nee")</f>
        <v>Ja</v>
      </c>
      <c r="CT39" s="22"/>
      <c r="CU39" s="22" t="str">
        <f t="shared" si="72"/>
        <v>Nee</v>
      </c>
      <c r="CV39" s="22" t="str">
        <f t="shared" si="72"/>
        <v>Nee</v>
      </c>
      <c r="CW39" s="22" t="str">
        <f t="shared" si="72"/>
        <v>Nee</v>
      </c>
      <c r="CX39" s="22" t="str">
        <f t="shared" si="72"/>
        <v>Nee</v>
      </c>
      <c r="CY39" s="22" t="str">
        <f t="shared" si="72"/>
        <v>Nee</v>
      </c>
      <c r="CZ39" s="22" t="str">
        <f t="shared" si="72"/>
        <v>Nee</v>
      </c>
      <c r="DA39" s="22" t="s">
        <v>146</v>
      </c>
      <c r="DB39" s="22" t="str">
        <f t="shared" si="73"/>
        <v>Nee</v>
      </c>
      <c r="DC39" s="22" t="str">
        <f t="shared" si="73"/>
        <v>Nee</v>
      </c>
      <c r="DD39" s="22" t="str">
        <f t="shared" si="73"/>
        <v>Nee</v>
      </c>
      <c r="DE39" s="22" t="str">
        <f t="shared" si="73"/>
        <v>Nee</v>
      </c>
      <c r="DF39" s="22" t="str">
        <f t="shared" si="73"/>
        <v>Nee</v>
      </c>
      <c r="DG39" s="22" t="str">
        <f t="shared" si="73"/>
        <v>Nee</v>
      </c>
      <c r="DH39" s="22" t="s">
        <v>146</v>
      </c>
      <c r="DI39" s="22" t="s">
        <v>146</v>
      </c>
      <c r="DJ39" s="22" t="s">
        <v>146</v>
      </c>
      <c r="DK39" s="22" t="s">
        <v>146</v>
      </c>
      <c r="DL39" s="22" t="s">
        <v>146</v>
      </c>
      <c r="DM39" s="22" t="s">
        <v>146</v>
      </c>
      <c r="DN39" s="22" t="s">
        <v>146</v>
      </c>
      <c r="DO39" s="22" t="s">
        <v>146</v>
      </c>
      <c r="DP39" s="22" t="s">
        <v>146</v>
      </c>
      <c r="DQ39" s="22" t="s">
        <v>146</v>
      </c>
      <c r="DR39" s="22" t="s">
        <v>146</v>
      </c>
      <c r="DS39" s="22" t="s">
        <v>146</v>
      </c>
      <c r="DT39" s="22" t="s">
        <v>146</v>
      </c>
      <c r="DU39" s="22" t="s">
        <v>146</v>
      </c>
      <c r="DV39" s="22" t="s">
        <v>146</v>
      </c>
      <c r="DW39" s="22" t="s">
        <v>146</v>
      </c>
      <c r="DX39" s="22" t="s">
        <v>146</v>
      </c>
      <c r="DY39" s="22" t="s">
        <v>146</v>
      </c>
      <c r="DZ39" s="22" t="s">
        <v>146</v>
      </c>
      <c r="EA39" s="22" t="s">
        <v>146</v>
      </c>
      <c r="EB39" s="22" t="s">
        <v>146</v>
      </c>
      <c r="EC39" s="22" t="s">
        <v>146</v>
      </c>
      <c r="ED39" s="22" t="s">
        <v>146</v>
      </c>
      <c r="EE39" s="22" t="s">
        <v>146</v>
      </c>
      <c r="EF39" s="22" t="s">
        <v>146</v>
      </c>
      <c r="EG39" s="22" t="s">
        <v>146</v>
      </c>
      <c r="EH39" s="22" t="s">
        <v>146</v>
      </c>
      <c r="EI39" s="22" t="s">
        <v>146</v>
      </c>
      <c r="EJ39" s="22" t="s">
        <v>146</v>
      </c>
      <c r="EK39" s="22" t="s">
        <v>146</v>
      </c>
      <c r="EL39" s="22" t="s">
        <v>146</v>
      </c>
      <c r="EM39" s="22" t="s">
        <v>146</v>
      </c>
      <c r="EN39" s="22" t="s">
        <v>146</v>
      </c>
    </row>
    <row r="40" spans="1:144" ht="13" x14ac:dyDescent="0.3">
      <c r="A40" s="10" t="s">
        <v>189</v>
      </c>
      <c r="B40" s="20" t="s">
        <v>187</v>
      </c>
      <c r="C40" s="20">
        <v>3</v>
      </c>
      <c r="D40" s="21">
        <f>VLOOKUP(A40,'Tarief per ZZP'!B:D,3,FALSE)</f>
        <v>221.65</v>
      </c>
      <c r="E40" s="22" t="s">
        <v>146</v>
      </c>
      <c r="F40" s="22" t="s">
        <v>146</v>
      </c>
      <c r="G40" s="22" t="s">
        <v>146</v>
      </c>
      <c r="H40" s="22" t="s">
        <v>146</v>
      </c>
      <c r="I40" s="22" t="s">
        <v>146</v>
      </c>
      <c r="J40" s="22" t="s">
        <v>146</v>
      </c>
      <c r="K40" s="22" t="s">
        <v>146</v>
      </c>
      <c r="L40" s="22" t="s">
        <v>146</v>
      </c>
      <c r="M40" s="22" t="s">
        <v>146</v>
      </c>
      <c r="N40" s="22" t="s">
        <v>146</v>
      </c>
      <c r="O40" s="22" t="s">
        <v>146</v>
      </c>
      <c r="P40" s="22" t="s">
        <v>146</v>
      </c>
      <c r="Q40" s="22" t="s">
        <v>146</v>
      </c>
      <c r="R40" s="22" t="s">
        <v>146</v>
      </c>
      <c r="S40" s="22" t="s">
        <v>146</v>
      </c>
      <c r="T40" s="22" t="s">
        <v>146</v>
      </c>
      <c r="U40" s="22" t="s">
        <v>146</v>
      </c>
      <c r="V40" s="22" t="s">
        <v>146</v>
      </c>
      <c r="W40" s="22" t="s">
        <v>146</v>
      </c>
      <c r="X40" s="22" t="s">
        <v>146</v>
      </c>
      <c r="Y40" s="22" t="s">
        <v>146</v>
      </c>
      <c r="Z40" s="22" t="s">
        <v>146</v>
      </c>
      <c r="AA40" s="22" t="s">
        <v>146</v>
      </c>
      <c r="AB40" s="22" t="s">
        <v>146</v>
      </c>
      <c r="AC40" s="22" t="s">
        <v>146</v>
      </c>
      <c r="AD40" s="22" t="s">
        <v>146</v>
      </c>
      <c r="AE40" s="22" t="s">
        <v>146</v>
      </c>
      <c r="AF40" s="22" t="s">
        <v>146</v>
      </c>
      <c r="AG40" s="22" t="s">
        <v>146</v>
      </c>
      <c r="AH40" s="22" t="s">
        <v>146</v>
      </c>
      <c r="AI40" s="22" t="s">
        <v>146</v>
      </c>
      <c r="AJ40" s="22" t="s">
        <v>146</v>
      </c>
      <c r="AK40" s="22" t="s">
        <v>146</v>
      </c>
      <c r="AL40" s="22" t="s">
        <v>146</v>
      </c>
      <c r="AM40" s="22" t="str">
        <f>IF($D40&gt;=AM$3,"Nee","Nee")</f>
        <v>Nee</v>
      </c>
      <c r="AN40" s="22" t="str">
        <f>IF($D40&gt;=AN$3,"Ja","Nee")</f>
        <v>Ja</v>
      </c>
      <c r="AO40" s="22" t="str">
        <f t="shared" si="62"/>
        <v>Ja</v>
      </c>
      <c r="AP40" s="22" t="str">
        <f t="shared" si="62"/>
        <v>Nee</v>
      </c>
      <c r="AQ40" s="22" t="str">
        <f>IF($D40&gt;=AQ$3,"Nee","Nee")</f>
        <v>Nee</v>
      </c>
      <c r="AR40" s="22" t="str">
        <f t="shared" ref="AR40:AT41" si="74">IF($D40&gt;=AR$3,"Ja","Nee")</f>
        <v>Ja</v>
      </c>
      <c r="AS40" s="22" t="str">
        <f t="shared" si="74"/>
        <v>Ja</v>
      </c>
      <c r="AT40" s="22" t="str">
        <f t="shared" si="74"/>
        <v>Nee</v>
      </c>
      <c r="AU40" s="22" t="str">
        <f t="shared" si="63"/>
        <v>Ja</v>
      </c>
      <c r="AV40" s="22" t="str">
        <f t="shared" si="63"/>
        <v>Nee</v>
      </c>
      <c r="AW40" s="22" t="str">
        <f t="shared" si="63"/>
        <v>Nee</v>
      </c>
      <c r="AX40" s="22" t="str">
        <f t="shared" si="63"/>
        <v>Nee</v>
      </c>
      <c r="AY40" s="22" t="str">
        <f t="shared" si="63"/>
        <v>Nee</v>
      </c>
      <c r="AZ40" s="22" t="str">
        <f t="shared" si="63"/>
        <v>Nee</v>
      </c>
      <c r="BA40" s="22" t="str">
        <f>IF($D40&gt;=BA$3,"Nee","Nee")</f>
        <v>Nee</v>
      </c>
      <c r="BB40" s="22" t="str">
        <f>IF($D40&gt;=BB$3,"Nee","Nee")</f>
        <v>Nee</v>
      </c>
      <c r="BC40" s="22" t="str">
        <f t="shared" si="63"/>
        <v>Nee</v>
      </c>
      <c r="BD40" s="22" t="str">
        <f t="shared" si="63"/>
        <v>Nee</v>
      </c>
      <c r="BE40" s="22" t="str">
        <f t="shared" si="64"/>
        <v>Nee</v>
      </c>
      <c r="BF40" s="22" t="str">
        <f t="shared" si="64"/>
        <v>Nee</v>
      </c>
      <c r="BG40" s="22" t="str">
        <f t="shared" si="64"/>
        <v>Nee</v>
      </c>
      <c r="BH40" s="22" t="str">
        <f t="shared" si="64"/>
        <v>Nee</v>
      </c>
      <c r="BI40" s="22" t="str">
        <f t="shared" si="65"/>
        <v>Nee</v>
      </c>
      <c r="BJ40" s="22" t="str">
        <f t="shared" si="65"/>
        <v>Nee</v>
      </c>
      <c r="BK40" s="22" t="s">
        <v>146</v>
      </c>
      <c r="BL40" s="22" t="s">
        <v>146</v>
      </c>
      <c r="BM40" s="22" t="s">
        <v>146</v>
      </c>
      <c r="BN40" s="22" t="s">
        <v>146</v>
      </c>
      <c r="BO40" s="22" t="s">
        <v>146</v>
      </c>
      <c r="BP40" s="22" t="s">
        <v>146</v>
      </c>
      <c r="BQ40" s="22" t="str">
        <f t="shared" si="66"/>
        <v>Nee</v>
      </c>
      <c r="BR40" s="22" t="str">
        <f t="shared" si="66"/>
        <v>Nee</v>
      </c>
      <c r="BS40" s="25" t="str">
        <f t="shared" si="43"/>
        <v>Nee</v>
      </c>
      <c r="BT40" s="25" t="str">
        <f t="shared" si="43"/>
        <v>Nee</v>
      </c>
      <c r="BU40" s="22" t="str">
        <f t="shared" si="67"/>
        <v>Ja</v>
      </c>
      <c r="BV40" s="22" t="str">
        <f t="shared" si="67"/>
        <v>Ja</v>
      </c>
      <c r="BW40" s="22" t="str">
        <f t="shared" si="67"/>
        <v>Ja</v>
      </c>
      <c r="BX40" s="22" t="str">
        <f t="shared" si="67"/>
        <v>Nee</v>
      </c>
      <c r="BY40" s="22" t="str">
        <f t="shared" si="67"/>
        <v>Nee</v>
      </c>
      <c r="BZ40" s="22" t="str">
        <f t="shared" si="67"/>
        <v>Nee</v>
      </c>
      <c r="CA40" s="22" t="str">
        <f t="shared" si="67"/>
        <v>Ja</v>
      </c>
      <c r="CB40" s="22" t="str">
        <f t="shared" si="67"/>
        <v>Nee</v>
      </c>
      <c r="CC40" s="22" t="s">
        <v>146</v>
      </c>
      <c r="CD40" s="22" t="s">
        <v>146</v>
      </c>
      <c r="CE40" s="22" t="str">
        <f t="shared" si="69"/>
        <v>Nee</v>
      </c>
      <c r="CF40" s="22" t="str">
        <f t="shared" si="69"/>
        <v>Nee</v>
      </c>
      <c r="CG40" s="22" t="str">
        <f t="shared" si="47"/>
        <v>Ja</v>
      </c>
      <c r="CH40" s="22" t="str">
        <f t="shared" si="47"/>
        <v>Nee</v>
      </c>
      <c r="CI40" s="22" t="str">
        <f t="shared" si="51"/>
        <v>Ja</v>
      </c>
      <c r="CJ40" s="22" t="str">
        <f t="shared" si="51"/>
        <v>Nee</v>
      </c>
      <c r="CK40" s="22" t="str">
        <f t="shared" si="52"/>
        <v>Nee</v>
      </c>
      <c r="CL40" s="22" t="str">
        <f t="shared" si="52"/>
        <v>Nee</v>
      </c>
      <c r="CM40" s="22" t="str">
        <f t="shared" si="56"/>
        <v>Nee</v>
      </c>
      <c r="CN40" s="22" t="str">
        <f t="shared" si="56"/>
        <v>Nee</v>
      </c>
      <c r="CO40" s="22" t="s">
        <v>146</v>
      </c>
      <c r="CP40" s="22" t="s">
        <v>146</v>
      </c>
      <c r="CQ40" s="22" t="str">
        <f t="shared" si="70"/>
        <v>Nee</v>
      </c>
      <c r="CR40" s="22" t="str">
        <f t="shared" si="71"/>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146</v>
      </c>
      <c r="DB40" s="22"/>
      <c r="DC40" s="22" t="str">
        <f>IF($D40&gt;=DC$3,"Ja","Nee")</f>
        <v>Ja</v>
      </c>
      <c r="DD40" s="22" t="str">
        <f>IF($D40&gt;=DD$3,"Ja","Nee")</f>
        <v>Nee</v>
      </c>
      <c r="DE40" s="22" t="str">
        <f>IF($D40&gt;=DE$3,"Ja","Nee")</f>
        <v>Nee</v>
      </c>
      <c r="DF40" s="22" t="str">
        <f>IF($D40&gt;=DF$3,"Ja","Nee")</f>
        <v>Nee</v>
      </c>
      <c r="DG40" s="22" t="str">
        <f>IF($D40&gt;=DG$3,"Ja","Nee")</f>
        <v>Nee</v>
      </c>
      <c r="DH40" s="22" t="s">
        <v>146</v>
      </c>
      <c r="DI40" s="22" t="s">
        <v>146</v>
      </c>
      <c r="DJ40" s="22" t="s">
        <v>146</v>
      </c>
      <c r="DK40" s="22" t="s">
        <v>146</v>
      </c>
      <c r="DL40" s="22" t="s">
        <v>146</v>
      </c>
      <c r="DM40" s="22" t="s">
        <v>146</v>
      </c>
      <c r="DN40" s="22" t="s">
        <v>146</v>
      </c>
      <c r="DO40" s="22" t="s">
        <v>146</v>
      </c>
      <c r="DP40" s="22" t="s">
        <v>146</v>
      </c>
      <c r="DQ40" s="22" t="s">
        <v>146</v>
      </c>
      <c r="DR40" s="22" t="s">
        <v>146</v>
      </c>
      <c r="DS40" s="22" t="s">
        <v>146</v>
      </c>
      <c r="DT40" s="22" t="s">
        <v>146</v>
      </c>
      <c r="DU40" s="22" t="s">
        <v>146</v>
      </c>
      <c r="DV40" s="22" t="s">
        <v>146</v>
      </c>
      <c r="DW40" s="22" t="s">
        <v>146</v>
      </c>
      <c r="DX40" s="22" t="s">
        <v>146</v>
      </c>
      <c r="DY40" s="22" t="s">
        <v>146</v>
      </c>
      <c r="DZ40" s="22" t="s">
        <v>146</v>
      </c>
      <c r="EA40" s="22" t="s">
        <v>146</v>
      </c>
      <c r="EB40" s="22" t="s">
        <v>146</v>
      </c>
      <c r="EC40" s="22" t="s">
        <v>146</v>
      </c>
      <c r="ED40" s="22" t="s">
        <v>146</v>
      </c>
      <c r="EE40" s="22" t="s">
        <v>146</v>
      </c>
      <c r="EF40" s="22" t="s">
        <v>146</v>
      </c>
      <c r="EG40" s="22" t="s">
        <v>146</v>
      </c>
      <c r="EH40" s="22" t="s">
        <v>146</v>
      </c>
      <c r="EI40" s="22" t="s">
        <v>146</v>
      </c>
      <c r="EJ40" s="22" t="s">
        <v>146</v>
      </c>
      <c r="EK40" s="22" t="s">
        <v>146</v>
      </c>
      <c r="EL40" s="22" t="s">
        <v>146</v>
      </c>
      <c r="EM40" s="22" t="s">
        <v>146</v>
      </c>
      <c r="EN40" s="22" t="s">
        <v>146</v>
      </c>
    </row>
    <row r="41" spans="1:144" ht="13" x14ac:dyDescent="0.3">
      <c r="A41" s="10" t="s">
        <v>190</v>
      </c>
      <c r="B41" s="20" t="s">
        <v>187</v>
      </c>
      <c r="C41" s="20">
        <v>4</v>
      </c>
      <c r="D41" s="21">
        <f>VLOOKUP(A41,'Tarief per ZZP'!B:D,3,FALSE)</f>
        <v>214.3</v>
      </c>
      <c r="E41" s="22" t="s">
        <v>146</v>
      </c>
      <c r="F41" s="22" t="s">
        <v>146</v>
      </c>
      <c r="G41" s="22" t="s">
        <v>146</v>
      </c>
      <c r="H41" s="22" t="s">
        <v>146</v>
      </c>
      <c r="I41" s="22" t="s">
        <v>146</v>
      </c>
      <c r="J41" s="22" t="s">
        <v>146</v>
      </c>
      <c r="K41" s="22" t="s">
        <v>146</v>
      </c>
      <c r="L41" s="22" t="s">
        <v>146</v>
      </c>
      <c r="M41" s="22" t="s">
        <v>146</v>
      </c>
      <c r="N41" s="22" t="s">
        <v>146</v>
      </c>
      <c r="O41" s="22" t="s">
        <v>146</v>
      </c>
      <c r="P41" s="22" t="s">
        <v>146</v>
      </c>
      <c r="Q41" s="22" t="s">
        <v>146</v>
      </c>
      <c r="R41" s="22" t="s">
        <v>146</v>
      </c>
      <c r="S41" s="22" t="s">
        <v>146</v>
      </c>
      <c r="T41" s="22" t="s">
        <v>146</v>
      </c>
      <c r="U41" s="22" t="s">
        <v>146</v>
      </c>
      <c r="V41" s="22" t="s">
        <v>146</v>
      </c>
      <c r="W41" s="22" t="s">
        <v>146</v>
      </c>
      <c r="X41" s="22" t="s">
        <v>146</v>
      </c>
      <c r="Y41" s="22" t="s">
        <v>146</v>
      </c>
      <c r="Z41" s="22" t="s">
        <v>146</v>
      </c>
      <c r="AA41" s="22" t="s">
        <v>146</v>
      </c>
      <c r="AB41" s="22" t="s">
        <v>146</v>
      </c>
      <c r="AC41" s="22" t="s">
        <v>146</v>
      </c>
      <c r="AD41" s="22" t="s">
        <v>146</v>
      </c>
      <c r="AE41" s="22" t="s">
        <v>146</v>
      </c>
      <c r="AF41" s="22" t="s">
        <v>146</v>
      </c>
      <c r="AG41" s="22" t="s">
        <v>146</v>
      </c>
      <c r="AH41" s="22" t="s">
        <v>146</v>
      </c>
      <c r="AI41" s="22" t="s">
        <v>146</v>
      </c>
      <c r="AJ41" s="22" t="s">
        <v>146</v>
      </c>
      <c r="AK41" s="22" t="s">
        <v>146</v>
      </c>
      <c r="AL41" s="22" t="s">
        <v>146</v>
      </c>
      <c r="AM41" s="22" t="str">
        <f>IF($D41&gt;=AM$3,"Nee","Nee")</f>
        <v>Nee</v>
      </c>
      <c r="AN41" s="22" t="str">
        <f>IF($D41&gt;=AN$3,"Nee","Nee")</f>
        <v>Nee</v>
      </c>
      <c r="AO41" s="22" t="str">
        <f t="shared" ref="AO41:AP44" si="75">IF($D41&gt;=AO$3,"Ja","Nee")</f>
        <v>Ja</v>
      </c>
      <c r="AP41" s="22" t="str">
        <f t="shared" si="75"/>
        <v>Nee</v>
      </c>
      <c r="AQ41" s="22" t="str">
        <f>IF($D41&gt;=AQ$3,"Nee","Nee")</f>
        <v>Nee</v>
      </c>
      <c r="AR41" s="22" t="str">
        <f t="shared" si="74"/>
        <v>Nee</v>
      </c>
      <c r="AS41" s="22" t="str">
        <f t="shared" si="74"/>
        <v>Nee</v>
      </c>
      <c r="AT41" s="22" t="str">
        <f>IF($D41&gt;=AT$3,"Ja","Nee")</f>
        <v>Nee</v>
      </c>
      <c r="AU41" s="22" t="str">
        <f t="shared" si="63"/>
        <v>Nee</v>
      </c>
      <c r="AV41" s="22" t="str">
        <f t="shared" si="63"/>
        <v>Nee</v>
      </c>
      <c r="AW41" s="22" t="str">
        <f t="shared" si="63"/>
        <v>Nee</v>
      </c>
      <c r="AX41" s="22" t="str">
        <f t="shared" si="63"/>
        <v>Nee</v>
      </c>
      <c r="AY41" s="22" t="str">
        <f t="shared" si="63"/>
        <v>Nee</v>
      </c>
      <c r="AZ41" s="22" t="str">
        <f t="shared" si="63"/>
        <v>Nee</v>
      </c>
      <c r="BA41" s="22" t="str">
        <f>IF($D41&gt;=BA$3,"Nee","Nee")</f>
        <v>Nee</v>
      </c>
      <c r="BB41" s="22" t="str">
        <f>IF($D41&gt;=BB$3,"Nee","Nee")</f>
        <v>Nee</v>
      </c>
      <c r="BC41" s="22" t="str">
        <f t="shared" si="63"/>
        <v>Nee</v>
      </c>
      <c r="BD41" s="22" t="str">
        <f t="shared" si="63"/>
        <v>Nee</v>
      </c>
      <c r="BE41" s="22" t="str">
        <f t="shared" si="64"/>
        <v>Nee</v>
      </c>
      <c r="BF41" s="22" t="str">
        <f t="shared" si="64"/>
        <v>Nee</v>
      </c>
      <c r="BG41" s="22" t="str">
        <f t="shared" si="64"/>
        <v>Nee</v>
      </c>
      <c r="BH41" s="22" t="str">
        <f t="shared" si="64"/>
        <v>Nee</v>
      </c>
      <c r="BI41" s="22" t="str">
        <f t="shared" si="65"/>
        <v>Nee</v>
      </c>
      <c r="BJ41" s="22" t="str">
        <f t="shared" si="65"/>
        <v>Nee</v>
      </c>
      <c r="BK41" s="22" t="s">
        <v>146</v>
      </c>
      <c r="BL41" s="22" t="s">
        <v>146</v>
      </c>
      <c r="BM41" s="22" t="s">
        <v>146</v>
      </c>
      <c r="BN41" s="22" t="s">
        <v>146</v>
      </c>
      <c r="BO41" s="22" t="s">
        <v>146</v>
      </c>
      <c r="BP41" s="22" t="s">
        <v>146</v>
      </c>
      <c r="BQ41" s="22" t="str">
        <f t="shared" si="66"/>
        <v>Nee</v>
      </c>
      <c r="BR41" s="22" t="str">
        <f t="shared" si="66"/>
        <v>Nee</v>
      </c>
      <c r="BS41" s="22" t="str">
        <f>IF($D41&gt;=BS$3,"Nee","Nee")</f>
        <v>Nee</v>
      </c>
      <c r="BT41" s="22" t="str">
        <f>IF($D41&gt;=BT$3,"Nee","Nee")</f>
        <v>Nee</v>
      </c>
      <c r="BU41" s="22" t="str">
        <f t="shared" si="67"/>
        <v>Ja</v>
      </c>
      <c r="BV41" s="22" t="str">
        <f t="shared" si="67"/>
        <v>Ja</v>
      </c>
      <c r="BW41" s="22" t="str">
        <f t="shared" si="67"/>
        <v>Ja</v>
      </c>
      <c r="BX41" s="22" t="str">
        <f t="shared" si="67"/>
        <v>Nee</v>
      </c>
      <c r="BY41" s="22" t="str">
        <f t="shared" si="67"/>
        <v>Nee</v>
      </c>
      <c r="BZ41" s="22" t="str">
        <f t="shared" si="67"/>
        <v>Nee</v>
      </c>
      <c r="CA41" s="22" t="str">
        <f t="shared" si="67"/>
        <v>Ja</v>
      </c>
      <c r="CB41" s="22" t="str">
        <f t="shared" si="67"/>
        <v>Nee</v>
      </c>
      <c r="CC41" s="22" t="s">
        <v>146</v>
      </c>
      <c r="CD41" s="22" t="s">
        <v>146</v>
      </c>
      <c r="CE41" s="22" t="str">
        <f t="shared" si="69"/>
        <v>Nee</v>
      </c>
      <c r="CF41" s="22" t="str">
        <f t="shared" si="69"/>
        <v>Nee</v>
      </c>
      <c r="CG41" s="22" t="str">
        <f t="shared" si="47"/>
        <v>Ja</v>
      </c>
      <c r="CH41" s="22" t="str">
        <f t="shared" si="47"/>
        <v>Nee</v>
      </c>
      <c r="CI41" s="22" t="str">
        <f t="shared" si="51"/>
        <v>Nee</v>
      </c>
      <c r="CJ41" s="22" t="str">
        <f t="shared" si="51"/>
        <v>Nee</v>
      </c>
      <c r="CK41" s="22" t="str">
        <f t="shared" si="52"/>
        <v>Nee</v>
      </c>
      <c r="CL41" s="22" t="str">
        <f t="shared" si="52"/>
        <v>Nee</v>
      </c>
      <c r="CM41" s="22" t="str">
        <f t="shared" si="56"/>
        <v>Nee</v>
      </c>
      <c r="CN41" s="22" t="str">
        <f t="shared" si="56"/>
        <v>Nee</v>
      </c>
      <c r="CO41" s="22" t="s">
        <v>146</v>
      </c>
      <c r="CP41" s="22" t="s">
        <v>146</v>
      </c>
      <c r="CQ41" s="22" t="str">
        <f t="shared" si="70"/>
        <v>Nee</v>
      </c>
      <c r="CR41" s="22" t="str">
        <f t="shared" si="71"/>
        <v>Nee</v>
      </c>
      <c r="CS41" s="23" t="s">
        <v>146</v>
      </c>
      <c r="CT41" s="23" t="s">
        <v>146</v>
      </c>
      <c r="CU41" s="23" t="s">
        <v>146</v>
      </c>
      <c r="CV41" s="22"/>
      <c r="CW41" s="22" t="str">
        <f>IF($D41&gt;=CW$3,"Ja","Nee")</f>
        <v>Nee</v>
      </c>
      <c r="CX41" s="22" t="str">
        <f>IF($D41&gt;=CX$3,"Ja","Nee")</f>
        <v>Nee</v>
      </c>
      <c r="CY41" s="22" t="str">
        <f>IF($D41&gt;=CY$3,"Ja","Nee")</f>
        <v>Nee</v>
      </c>
      <c r="CZ41" s="22" t="str">
        <f>IF($D41&gt;=CZ$3,"Ja","Nee")</f>
        <v>Nee</v>
      </c>
      <c r="DA41" s="22" t="s">
        <v>146</v>
      </c>
      <c r="DB41" s="22" t="str">
        <f t="shared" ref="DB41:DB46" si="76">IF($D41&gt;=DB$3,"Ja","Nee")</f>
        <v>Nee</v>
      </c>
      <c r="DC41" s="22"/>
      <c r="DD41" s="22" t="str">
        <f>IF($D41&gt;=DD$3,"Ja","Nee")</f>
        <v>Nee</v>
      </c>
      <c r="DE41" s="22" t="str">
        <f>IF($D41&gt;=DE$3,"Ja","Nee")</f>
        <v>Nee</v>
      </c>
      <c r="DF41" s="22" t="str">
        <f>IF($D41&gt;=DF$3,"Ja","Nee")</f>
        <v>Nee</v>
      </c>
      <c r="DG41" s="22" t="str">
        <f>IF($D41&gt;=DG$3,"Ja","Nee")</f>
        <v>Nee</v>
      </c>
      <c r="DH41" s="22" t="s">
        <v>146</v>
      </c>
      <c r="DI41" s="22" t="s">
        <v>146</v>
      </c>
      <c r="DJ41" s="22" t="s">
        <v>146</v>
      </c>
      <c r="DK41" s="22" t="s">
        <v>146</v>
      </c>
      <c r="DL41" s="22" t="s">
        <v>146</v>
      </c>
      <c r="DM41" s="22" t="s">
        <v>146</v>
      </c>
      <c r="DN41" s="22" t="s">
        <v>146</v>
      </c>
      <c r="DO41" s="22" t="s">
        <v>146</v>
      </c>
      <c r="DP41" s="22" t="s">
        <v>146</v>
      </c>
      <c r="DQ41" s="22" t="s">
        <v>146</v>
      </c>
      <c r="DR41" s="22" t="s">
        <v>146</v>
      </c>
      <c r="DS41" s="22" t="s">
        <v>146</v>
      </c>
      <c r="DT41" s="22" t="s">
        <v>146</v>
      </c>
      <c r="DU41" s="22" t="s">
        <v>146</v>
      </c>
      <c r="DV41" s="22" t="s">
        <v>146</v>
      </c>
      <c r="DW41" s="22" t="s">
        <v>146</v>
      </c>
      <c r="DX41" s="22" t="s">
        <v>146</v>
      </c>
      <c r="DY41" s="22" t="s">
        <v>146</v>
      </c>
      <c r="DZ41" s="22" t="s">
        <v>146</v>
      </c>
      <c r="EA41" s="22" t="s">
        <v>146</v>
      </c>
      <c r="EB41" s="22" t="s">
        <v>146</v>
      </c>
      <c r="EC41" s="22" t="s">
        <v>146</v>
      </c>
      <c r="ED41" s="22" t="s">
        <v>146</v>
      </c>
      <c r="EE41" s="22" t="s">
        <v>146</v>
      </c>
      <c r="EF41" s="22" t="s">
        <v>146</v>
      </c>
      <c r="EG41" s="22" t="s">
        <v>146</v>
      </c>
      <c r="EH41" s="22" t="s">
        <v>146</v>
      </c>
      <c r="EI41" s="22" t="s">
        <v>146</v>
      </c>
      <c r="EJ41" s="22" t="s">
        <v>146</v>
      </c>
      <c r="EK41" s="22" t="s">
        <v>146</v>
      </c>
      <c r="EL41" s="22" t="s">
        <v>146</v>
      </c>
      <c r="EM41" s="22" t="s">
        <v>146</v>
      </c>
      <c r="EN41" s="22" t="s">
        <v>146</v>
      </c>
    </row>
    <row r="42" spans="1:144" ht="13" x14ac:dyDescent="0.3">
      <c r="A42" s="10" t="s">
        <v>191</v>
      </c>
      <c r="B42" s="20" t="s">
        <v>187</v>
      </c>
      <c r="C42" s="20">
        <v>5</v>
      </c>
      <c r="D42" s="21">
        <f>VLOOKUP(A42,'Tarief per ZZP'!B:D,3,FALSE)</f>
        <v>354.78</v>
      </c>
      <c r="E42" s="22" t="s">
        <v>146</v>
      </c>
      <c r="F42" s="22" t="s">
        <v>146</v>
      </c>
      <c r="G42" s="22" t="s">
        <v>146</v>
      </c>
      <c r="H42" s="22" t="s">
        <v>146</v>
      </c>
      <c r="I42" s="22" t="s">
        <v>146</v>
      </c>
      <c r="J42" s="22" t="s">
        <v>146</v>
      </c>
      <c r="K42" s="22" t="s">
        <v>146</v>
      </c>
      <c r="L42" s="22" t="s">
        <v>146</v>
      </c>
      <c r="M42" s="22" t="s">
        <v>146</v>
      </c>
      <c r="N42" s="22" t="s">
        <v>146</v>
      </c>
      <c r="O42" s="22" t="s">
        <v>146</v>
      </c>
      <c r="P42" s="22" t="s">
        <v>146</v>
      </c>
      <c r="Q42" s="22" t="s">
        <v>146</v>
      </c>
      <c r="R42" s="22" t="s">
        <v>146</v>
      </c>
      <c r="S42" s="22" t="s">
        <v>146</v>
      </c>
      <c r="T42" s="22" t="s">
        <v>146</v>
      </c>
      <c r="U42" s="22" t="s">
        <v>146</v>
      </c>
      <c r="V42" s="22" t="s">
        <v>146</v>
      </c>
      <c r="W42" s="22" t="s">
        <v>146</v>
      </c>
      <c r="X42" s="22" t="s">
        <v>146</v>
      </c>
      <c r="Y42" s="22" t="s">
        <v>146</v>
      </c>
      <c r="Z42" s="22" t="s">
        <v>146</v>
      </c>
      <c r="AA42" s="22" t="s">
        <v>146</v>
      </c>
      <c r="AB42" s="22" t="s">
        <v>146</v>
      </c>
      <c r="AC42" s="22" t="s">
        <v>146</v>
      </c>
      <c r="AD42" s="22" t="s">
        <v>146</v>
      </c>
      <c r="AE42" s="22" t="s">
        <v>146</v>
      </c>
      <c r="AF42" s="22" t="s">
        <v>146</v>
      </c>
      <c r="AG42" s="22" t="s">
        <v>146</v>
      </c>
      <c r="AH42" s="22" t="s">
        <v>146</v>
      </c>
      <c r="AI42" s="22" t="s">
        <v>146</v>
      </c>
      <c r="AJ42" s="22" t="s">
        <v>146</v>
      </c>
      <c r="AK42" s="22" t="s">
        <v>146</v>
      </c>
      <c r="AL42" s="22" t="s">
        <v>146</v>
      </c>
      <c r="AM42" s="22" t="str">
        <f>IF($D42&gt;=AM$3,"Nee","Nee")</f>
        <v>Nee</v>
      </c>
      <c r="AN42" s="22" t="str">
        <f>IF($D42&gt;=AN$3,"Nee","Nee")</f>
        <v>Nee</v>
      </c>
      <c r="AO42" s="22" t="str">
        <f t="shared" si="75"/>
        <v>Ja</v>
      </c>
      <c r="AP42" s="22" t="str">
        <f t="shared" si="75"/>
        <v>Ja</v>
      </c>
      <c r="AQ42" s="22" t="str">
        <f>IF($D42&gt;=AQ$3,"Nee","Nee")</f>
        <v>Nee</v>
      </c>
      <c r="AR42" s="22" t="str">
        <f>IF($D42&gt;=AR$3,"Nee","Nee")</f>
        <v>Nee</v>
      </c>
      <c r="AS42" s="22" t="str">
        <f t="shared" ref="AS42:AT45" si="77">IF($D42&gt;=AS$3,"Ja","Nee")</f>
        <v>Ja</v>
      </c>
      <c r="AT42" s="22" t="str">
        <f t="shared" si="77"/>
        <v>Ja</v>
      </c>
      <c r="AU42" s="22" t="str">
        <f t="shared" si="63"/>
        <v>Ja</v>
      </c>
      <c r="AV42" s="22" t="str">
        <f t="shared" si="63"/>
        <v>Ja</v>
      </c>
      <c r="AW42" s="22" t="str">
        <f t="shared" si="63"/>
        <v>Ja</v>
      </c>
      <c r="AX42" s="22" t="str">
        <f t="shared" si="63"/>
        <v>Nee</v>
      </c>
      <c r="AY42" s="22" t="str">
        <f t="shared" si="63"/>
        <v>Ja</v>
      </c>
      <c r="AZ42" s="22" t="str">
        <f t="shared" si="63"/>
        <v>Nee</v>
      </c>
      <c r="BA42" s="22" t="str">
        <f t="shared" ref="BA42:BB46" si="78">IF($D42&gt;=BA$3,"Nee","Nee")</f>
        <v>Nee</v>
      </c>
      <c r="BB42" s="22" t="str">
        <f t="shared" si="78"/>
        <v>Nee</v>
      </c>
      <c r="BC42" s="22" t="str">
        <f t="shared" si="63"/>
        <v>Ja</v>
      </c>
      <c r="BD42" s="22" t="str">
        <f t="shared" si="63"/>
        <v>Ja</v>
      </c>
      <c r="BE42" s="22" t="str">
        <f t="shared" si="64"/>
        <v>Ja</v>
      </c>
      <c r="BF42" s="22" t="str">
        <f t="shared" si="64"/>
        <v>Ja</v>
      </c>
      <c r="BG42" s="22" t="str">
        <f t="shared" si="64"/>
        <v>Nee</v>
      </c>
      <c r="BH42" s="22" t="str">
        <f t="shared" si="64"/>
        <v>Nee</v>
      </c>
      <c r="BI42" s="22" t="str">
        <f t="shared" si="65"/>
        <v>Nee</v>
      </c>
      <c r="BJ42" s="22" t="str">
        <f t="shared" si="65"/>
        <v>Nee</v>
      </c>
      <c r="BK42" s="22" t="s">
        <v>146</v>
      </c>
      <c r="BL42" s="22" t="s">
        <v>146</v>
      </c>
      <c r="BM42" s="22" t="s">
        <v>146</v>
      </c>
      <c r="BN42" s="22" t="s">
        <v>146</v>
      </c>
      <c r="BO42" s="22" t="s">
        <v>146</v>
      </c>
      <c r="BP42" s="22" t="s">
        <v>146</v>
      </c>
      <c r="BQ42" s="22" t="str">
        <f t="shared" si="66"/>
        <v>Nee</v>
      </c>
      <c r="BR42" s="22" t="str">
        <f t="shared" si="66"/>
        <v>Nee</v>
      </c>
      <c r="BS42" s="22" t="str">
        <f t="shared" si="66"/>
        <v>Nee</v>
      </c>
      <c r="BT42" s="22" t="str">
        <f t="shared" si="66"/>
        <v>Nee</v>
      </c>
      <c r="BU42" s="22" t="str">
        <f t="shared" si="67"/>
        <v>Ja</v>
      </c>
      <c r="BV42" s="22" t="str">
        <f t="shared" si="67"/>
        <v>Ja</v>
      </c>
      <c r="BW42" s="22" t="str">
        <f t="shared" si="67"/>
        <v>Ja</v>
      </c>
      <c r="BX42" s="22" t="str">
        <f t="shared" si="67"/>
        <v>Ja</v>
      </c>
      <c r="BY42" s="22" t="str">
        <f t="shared" si="67"/>
        <v>Ja</v>
      </c>
      <c r="BZ42" s="22" t="str">
        <f t="shared" si="67"/>
        <v>Ja</v>
      </c>
      <c r="CA42" s="22" t="str">
        <f t="shared" si="67"/>
        <v>Ja</v>
      </c>
      <c r="CB42" s="22" t="str">
        <f t="shared" si="67"/>
        <v>Ja</v>
      </c>
      <c r="CC42" s="22" t="s">
        <v>146</v>
      </c>
      <c r="CD42" s="22" t="s">
        <v>146</v>
      </c>
      <c r="CE42" s="22" t="str">
        <f t="shared" si="69"/>
        <v>Ja</v>
      </c>
      <c r="CF42" s="22" t="str">
        <f t="shared" si="69"/>
        <v>Nee</v>
      </c>
      <c r="CG42" s="22" t="str">
        <f t="shared" si="47"/>
        <v>Ja</v>
      </c>
      <c r="CH42" s="22" t="str">
        <f t="shared" si="47"/>
        <v>Ja</v>
      </c>
      <c r="CI42" s="22" t="str">
        <f t="shared" si="51"/>
        <v>Ja</v>
      </c>
      <c r="CJ42" s="22" t="str">
        <f t="shared" si="51"/>
        <v>Ja</v>
      </c>
      <c r="CK42" s="22" t="str">
        <f t="shared" si="52"/>
        <v>Ja</v>
      </c>
      <c r="CL42" s="22" t="str">
        <f t="shared" si="52"/>
        <v>Ja</v>
      </c>
      <c r="CM42" s="22" t="str">
        <f t="shared" si="56"/>
        <v>Ja</v>
      </c>
      <c r="CN42" s="22" t="str">
        <f t="shared" si="56"/>
        <v>Ja</v>
      </c>
      <c r="CO42" s="22" t="s">
        <v>146</v>
      </c>
      <c r="CP42" s="22" t="s">
        <v>146</v>
      </c>
      <c r="CQ42" s="22" t="str">
        <f t="shared" si="70"/>
        <v>Ja</v>
      </c>
      <c r="CR42" s="22" t="str">
        <f t="shared" si="71"/>
        <v>Nee</v>
      </c>
      <c r="CS42" s="23" t="s">
        <v>146</v>
      </c>
      <c r="CT42" s="23" t="s">
        <v>146</v>
      </c>
      <c r="CU42" s="23" t="s">
        <v>146</v>
      </c>
      <c r="CV42" s="22" t="str">
        <f>IF($D42&gt;=CV$3,"Ja","Nee")</f>
        <v>Ja</v>
      </c>
      <c r="CW42" s="22"/>
      <c r="CX42" s="22" t="str">
        <f>IF($D42&gt;=CX$3,"Ja","Nee")</f>
        <v>Ja</v>
      </c>
      <c r="CY42" s="22" t="str">
        <f>IF($D42&gt;=CY$3,"Ja","Nee")</f>
        <v>Nee</v>
      </c>
      <c r="CZ42" s="22" t="str">
        <f>IF($D42&gt;=CZ$3,"Ja","Nee")</f>
        <v>Nee</v>
      </c>
      <c r="DA42" s="22" t="s">
        <v>146</v>
      </c>
      <c r="DB42" s="22" t="str">
        <f t="shared" si="76"/>
        <v>Ja</v>
      </c>
      <c r="DC42" s="22" t="str">
        <f>IF($D42&gt;=DC$3,"Ja","Nee")</f>
        <v>Ja</v>
      </c>
      <c r="DD42" s="22"/>
      <c r="DE42" s="22" t="str">
        <f>IF($D42&gt;=DE$3,"Ja","Nee")</f>
        <v>Ja</v>
      </c>
      <c r="DF42" s="22" t="str">
        <f>IF($D42&gt;=DF$3,"Ja","Nee")</f>
        <v>Nee</v>
      </c>
      <c r="DG42" s="22" t="str">
        <f>IF($D42&gt;=DG$3,"Ja","Nee")</f>
        <v>Nee</v>
      </c>
      <c r="DH42" s="22" t="s">
        <v>146</v>
      </c>
      <c r="DI42" s="22" t="s">
        <v>146</v>
      </c>
      <c r="DJ42" s="22" t="s">
        <v>146</v>
      </c>
      <c r="DK42" s="22" t="s">
        <v>146</v>
      </c>
      <c r="DL42" s="22" t="s">
        <v>146</v>
      </c>
      <c r="DM42" s="22" t="s">
        <v>146</v>
      </c>
      <c r="DN42" s="22" t="s">
        <v>146</v>
      </c>
      <c r="DO42" s="22" t="s">
        <v>146</v>
      </c>
      <c r="DP42" s="22" t="s">
        <v>146</v>
      </c>
      <c r="DQ42" s="22" t="s">
        <v>146</v>
      </c>
      <c r="DR42" s="22" t="s">
        <v>146</v>
      </c>
      <c r="DS42" s="22" t="s">
        <v>146</v>
      </c>
      <c r="DT42" s="22" t="s">
        <v>146</v>
      </c>
      <c r="DU42" s="22" t="s">
        <v>146</v>
      </c>
      <c r="DV42" s="22" t="s">
        <v>146</v>
      </c>
      <c r="DW42" s="22" t="s">
        <v>146</v>
      </c>
      <c r="DX42" s="22" t="s">
        <v>146</v>
      </c>
      <c r="DY42" s="22" t="s">
        <v>146</v>
      </c>
      <c r="DZ42" s="22" t="s">
        <v>146</v>
      </c>
      <c r="EA42" s="22" t="s">
        <v>146</v>
      </c>
      <c r="EB42" s="22" t="s">
        <v>146</v>
      </c>
      <c r="EC42" s="22" t="s">
        <v>146</v>
      </c>
      <c r="ED42" s="22" t="s">
        <v>146</v>
      </c>
      <c r="EE42" s="22" t="s">
        <v>146</v>
      </c>
      <c r="EF42" s="22" t="s">
        <v>146</v>
      </c>
      <c r="EG42" s="22" t="s">
        <v>146</v>
      </c>
      <c r="EH42" s="22" t="s">
        <v>146</v>
      </c>
      <c r="EI42" s="22" t="s">
        <v>146</v>
      </c>
      <c r="EJ42" s="22" t="s">
        <v>146</v>
      </c>
      <c r="EK42" s="22" t="s">
        <v>146</v>
      </c>
      <c r="EL42" s="22" t="s">
        <v>146</v>
      </c>
      <c r="EM42" s="22" t="s">
        <v>146</v>
      </c>
      <c r="EN42" s="22" t="s">
        <v>146</v>
      </c>
    </row>
    <row r="43" spans="1:144" ht="13" x14ac:dyDescent="0.3">
      <c r="A43" s="10" t="s">
        <v>192</v>
      </c>
      <c r="B43" s="20" t="s">
        <v>187</v>
      </c>
      <c r="C43" s="20">
        <v>6</v>
      </c>
      <c r="D43" s="21">
        <f>VLOOKUP(A43,'Tarief per ZZP'!B:D,3,FALSE)</f>
        <v>330.2</v>
      </c>
      <c r="E43" s="22" t="s">
        <v>146</v>
      </c>
      <c r="F43" s="22" t="s">
        <v>146</v>
      </c>
      <c r="G43" s="22" t="s">
        <v>146</v>
      </c>
      <c r="H43" s="22" t="s">
        <v>146</v>
      </c>
      <c r="I43" s="22" t="s">
        <v>146</v>
      </c>
      <c r="J43" s="22" t="s">
        <v>146</v>
      </c>
      <c r="K43" s="22" t="s">
        <v>146</v>
      </c>
      <c r="L43" s="22" t="s">
        <v>146</v>
      </c>
      <c r="M43" s="22" t="s">
        <v>146</v>
      </c>
      <c r="N43" s="22" t="s">
        <v>146</v>
      </c>
      <c r="O43" s="22" t="s">
        <v>146</v>
      </c>
      <c r="P43" s="22" t="s">
        <v>146</v>
      </c>
      <c r="Q43" s="22" t="s">
        <v>146</v>
      </c>
      <c r="R43" s="22" t="s">
        <v>146</v>
      </c>
      <c r="S43" s="22" t="s">
        <v>146</v>
      </c>
      <c r="T43" s="22" t="s">
        <v>146</v>
      </c>
      <c r="U43" s="22" t="s">
        <v>146</v>
      </c>
      <c r="V43" s="22" t="s">
        <v>146</v>
      </c>
      <c r="W43" s="22" t="s">
        <v>146</v>
      </c>
      <c r="X43" s="22" t="s">
        <v>146</v>
      </c>
      <c r="Y43" s="22" t="s">
        <v>146</v>
      </c>
      <c r="Z43" s="22" t="s">
        <v>146</v>
      </c>
      <c r="AA43" s="22" t="s">
        <v>146</v>
      </c>
      <c r="AB43" s="22" t="s">
        <v>146</v>
      </c>
      <c r="AC43" s="22" t="s">
        <v>146</v>
      </c>
      <c r="AD43" s="22" t="s">
        <v>146</v>
      </c>
      <c r="AE43" s="22" t="s">
        <v>146</v>
      </c>
      <c r="AF43" s="22" t="s">
        <v>146</v>
      </c>
      <c r="AG43" s="22" t="s">
        <v>146</v>
      </c>
      <c r="AH43" s="22" t="s">
        <v>146</v>
      </c>
      <c r="AI43" s="22" t="s">
        <v>146</v>
      </c>
      <c r="AJ43" s="22" t="s">
        <v>146</v>
      </c>
      <c r="AK43" s="22" t="s">
        <v>146</v>
      </c>
      <c r="AL43" s="22" t="s">
        <v>146</v>
      </c>
      <c r="AM43" s="22" t="str">
        <f>IF($D43&gt;=AM$3,"Nee","Nee")</f>
        <v>Nee</v>
      </c>
      <c r="AN43" s="22" t="str">
        <f>IF($D43&gt;=AN$3,"Nee","Nee")</f>
        <v>Nee</v>
      </c>
      <c r="AO43" s="22" t="str">
        <f t="shared" si="75"/>
        <v>Ja</v>
      </c>
      <c r="AP43" s="22" t="str">
        <f t="shared" si="75"/>
        <v>Ja</v>
      </c>
      <c r="AQ43" s="22" t="str">
        <f t="shared" ref="AQ43:AR46" si="79">IF($D43&gt;=AQ$3,"Nee","Nee")</f>
        <v>Nee</v>
      </c>
      <c r="AR43" s="22" t="str">
        <f>IF($D43&gt;=AR$3,"Nee","Nee")</f>
        <v>Nee</v>
      </c>
      <c r="AS43" s="22" t="str">
        <f t="shared" si="77"/>
        <v>Ja</v>
      </c>
      <c r="AT43" s="22" t="str">
        <f t="shared" si="77"/>
        <v>Ja</v>
      </c>
      <c r="AU43" s="22" t="str">
        <f t="shared" si="63"/>
        <v>Ja</v>
      </c>
      <c r="AV43" s="22" t="str">
        <f t="shared" si="63"/>
        <v>Ja</v>
      </c>
      <c r="AW43" s="22" t="str">
        <f t="shared" si="63"/>
        <v>Ja</v>
      </c>
      <c r="AX43" s="22" t="str">
        <f t="shared" si="63"/>
        <v>Nee</v>
      </c>
      <c r="AY43" s="22" t="str">
        <f t="shared" si="63"/>
        <v>Ja</v>
      </c>
      <c r="AZ43" s="22" t="str">
        <f t="shared" si="63"/>
        <v>Nee</v>
      </c>
      <c r="BA43" s="22" t="str">
        <f t="shared" si="78"/>
        <v>Nee</v>
      </c>
      <c r="BB43" s="22" t="str">
        <f t="shared" si="78"/>
        <v>Nee</v>
      </c>
      <c r="BC43" s="22" t="str">
        <f t="shared" si="63"/>
        <v>Ja</v>
      </c>
      <c r="BD43" s="22" t="str">
        <f t="shared" si="63"/>
        <v>Ja</v>
      </c>
      <c r="BE43" s="22" t="str">
        <f t="shared" si="64"/>
        <v>Ja</v>
      </c>
      <c r="BF43" s="22" t="str">
        <f t="shared" si="64"/>
        <v>Nee</v>
      </c>
      <c r="BG43" s="22" t="str">
        <f t="shared" si="64"/>
        <v>Nee</v>
      </c>
      <c r="BH43" s="22" t="str">
        <f t="shared" si="64"/>
        <v>Nee</v>
      </c>
      <c r="BI43" s="22" t="str">
        <f t="shared" si="65"/>
        <v>Nee</v>
      </c>
      <c r="BJ43" s="22" t="str">
        <f t="shared" si="65"/>
        <v>Nee</v>
      </c>
      <c r="BK43" s="22" t="s">
        <v>146</v>
      </c>
      <c r="BL43" s="22" t="s">
        <v>146</v>
      </c>
      <c r="BM43" s="22" t="s">
        <v>146</v>
      </c>
      <c r="BN43" s="22" t="s">
        <v>146</v>
      </c>
      <c r="BO43" s="22" t="s">
        <v>146</v>
      </c>
      <c r="BP43" s="22" t="s">
        <v>146</v>
      </c>
      <c r="BQ43" s="22" t="str">
        <f t="shared" si="66"/>
        <v>Nee</v>
      </c>
      <c r="BR43" s="22" t="str">
        <f t="shared" si="66"/>
        <v>Nee</v>
      </c>
      <c r="BS43" s="22" t="str">
        <f t="shared" si="66"/>
        <v>Nee</v>
      </c>
      <c r="BT43" s="22" t="str">
        <f t="shared" si="66"/>
        <v>Nee</v>
      </c>
      <c r="BU43" s="22" t="str">
        <f t="shared" si="67"/>
        <v>Ja</v>
      </c>
      <c r="BV43" s="22" t="str">
        <f t="shared" si="67"/>
        <v>Ja</v>
      </c>
      <c r="BW43" s="22" t="str">
        <f t="shared" si="67"/>
        <v>Ja</v>
      </c>
      <c r="BX43" s="22" t="str">
        <f t="shared" si="67"/>
        <v>Ja</v>
      </c>
      <c r="BY43" s="22" t="str">
        <f t="shared" si="67"/>
        <v>Ja</v>
      </c>
      <c r="BZ43" s="22" t="str">
        <f t="shared" si="67"/>
        <v>Ja</v>
      </c>
      <c r="CA43" s="22" t="str">
        <f t="shared" si="67"/>
        <v>Ja</v>
      </c>
      <c r="CB43" s="22" t="str">
        <f t="shared" si="67"/>
        <v>Ja</v>
      </c>
      <c r="CC43" s="22" t="s">
        <v>146</v>
      </c>
      <c r="CD43" s="22" t="s">
        <v>146</v>
      </c>
      <c r="CE43" s="22" t="str">
        <f t="shared" si="69"/>
        <v>Ja</v>
      </c>
      <c r="CF43" s="22" t="str">
        <f t="shared" si="69"/>
        <v>Nee</v>
      </c>
      <c r="CG43" s="22" t="str">
        <f t="shared" si="47"/>
        <v>Ja</v>
      </c>
      <c r="CH43" s="22" t="str">
        <f t="shared" si="47"/>
        <v>Ja</v>
      </c>
      <c r="CI43" s="22" t="str">
        <f t="shared" si="51"/>
        <v>Ja</v>
      </c>
      <c r="CJ43" s="22" t="str">
        <f t="shared" si="51"/>
        <v>Ja</v>
      </c>
      <c r="CK43" s="22" t="str">
        <f t="shared" si="52"/>
        <v>Ja</v>
      </c>
      <c r="CL43" s="22" t="str">
        <f t="shared" si="52"/>
        <v>Nee</v>
      </c>
      <c r="CM43" s="22" t="str">
        <f t="shared" si="56"/>
        <v>Ja</v>
      </c>
      <c r="CN43" s="22" t="str">
        <f t="shared" si="56"/>
        <v>Ja</v>
      </c>
      <c r="CO43" s="22" t="s">
        <v>146</v>
      </c>
      <c r="CP43" s="22" t="s">
        <v>146</v>
      </c>
      <c r="CQ43" s="22" t="str">
        <f t="shared" si="70"/>
        <v>Ja</v>
      </c>
      <c r="CR43" s="22" t="str">
        <f t="shared" si="71"/>
        <v>Nee</v>
      </c>
      <c r="CS43" s="23" t="s">
        <v>146</v>
      </c>
      <c r="CT43" s="23" t="s">
        <v>146</v>
      </c>
      <c r="CU43" s="23" t="s">
        <v>146</v>
      </c>
      <c r="CV43" s="22" t="str">
        <f>IF($D43&gt;=CV$3,"Ja","Nee")</f>
        <v>Ja</v>
      </c>
      <c r="CW43" s="22" t="str">
        <f>IF($D43&gt;=CW$3,"Ja","Nee")</f>
        <v>Ja</v>
      </c>
      <c r="CX43" s="22"/>
      <c r="CY43" s="22" t="str">
        <f>IF($D43&gt;=CY$3,"Ja","Nee")</f>
        <v>Nee</v>
      </c>
      <c r="CZ43" s="22" t="str">
        <f>IF($D43&gt;=CZ$3,"Ja","Nee")</f>
        <v>Nee</v>
      </c>
      <c r="DA43" s="22" t="s">
        <v>146</v>
      </c>
      <c r="DB43" s="22" t="str">
        <f t="shared" si="76"/>
        <v>Ja</v>
      </c>
      <c r="DC43" s="22" t="str">
        <f>IF($D43&gt;=DC$3,"Ja","Nee")</f>
        <v>Ja</v>
      </c>
      <c r="DD43" s="22" t="str">
        <f>IF($D43&gt;=DD$3,"Ja","Nee")</f>
        <v>Nee</v>
      </c>
      <c r="DE43" s="22"/>
      <c r="DF43" s="22" t="str">
        <f>IF($D43&gt;=DF$3,"Ja","Nee")</f>
        <v>Nee</v>
      </c>
      <c r="DG43" s="22" t="str">
        <f>IF($D43&gt;=DG$3,"Ja","Nee")</f>
        <v>Nee</v>
      </c>
      <c r="DH43" s="22" t="s">
        <v>146</v>
      </c>
      <c r="DI43" s="22" t="s">
        <v>146</v>
      </c>
      <c r="DJ43" s="22" t="s">
        <v>146</v>
      </c>
      <c r="DK43" s="22" t="s">
        <v>146</v>
      </c>
      <c r="DL43" s="22" t="s">
        <v>146</v>
      </c>
      <c r="DM43" s="22" t="s">
        <v>146</v>
      </c>
      <c r="DN43" s="22" t="s">
        <v>146</v>
      </c>
      <c r="DO43" s="22" t="s">
        <v>146</v>
      </c>
      <c r="DP43" s="22" t="s">
        <v>146</v>
      </c>
      <c r="DQ43" s="22" t="s">
        <v>146</v>
      </c>
      <c r="DR43" s="22" t="s">
        <v>146</v>
      </c>
      <c r="DS43" s="22" t="s">
        <v>146</v>
      </c>
      <c r="DT43" s="22" t="s">
        <v>146</v>
      </c>
      <c r="DU43" s="22" t="s">
        <v>146</v>
      </c>
      <c r="DV43" s="22" t="s">
        <v>146</v>
      </c>
      <c r="DW43" s="22" t="s">
        <v>146</v>
      </c>
      <c r="DX43" s="22" t="s">
        <v>146</v>
      </c>
      <c r="DY43" s="22" t="s">
        <v>146</v>
      </c>
      <c r="DZ43" s="22" t="s">
        <v>146</v>
      </c>
      <c r="EA43" s="22" t="s">
        <v>146</v>
      </c>
      <c r="EB43" s="22" t="s">
        <v>146</v>
      </c>
      <c r="EC43" s="22" t="s">
        <v>146</v>
      </c>
      <c r="ED43" s="22" t="s">
        <v>146</v>
      </c>
      <c r="EE43" s="22" t="s">
        <v>146</v>
      </c>
      <c r="EF43" s="22" t="s">
        <v>146</v>
      </c>
      <c r="EG43" s="22" t="s">
        <v>146</v>
      </c>
      <c r="EH43" s="22" t="s">
        <v>146</v>
      </c>
      <c r="EI43" s="22" t="s">
        <v>146</v>
      </c>
      <c r="EJ43" s="22" t="s">
        <v>146</v>
      </c>
      <c r="EK43" s="22" t="s">
        <v>146</v>
      </c>
      <c r="EL43" s="22" t="s">
        <v>146</v>
      </c>
      <c r="EM43" s="22" t="s">
        <v>146</v>
      </c>
      <c r="EN43" s="22" t="s">
        <v>146</v>
      </c>
    </row>
    <row r="44" spans="1:144" ht="13" x14ac:dyDescent="0.3">
      <c r="A44" s="10" t="s">
        <v>193</v>
      </c>
      <c r="B44" s="20" t="s">
        <v>187</v>
      </c>
      <c r="C44" s="20">
        <v>7</v>
      </c>
      <c r="D44" s="21">
        <f>VLOOKUP(A44,'Tarief per ZZP'!B:D,3,FALSE)</f>
        <v>430.2</v>
      </c>
      <c r="E44" s="22" t="s">
        <v>146</v>
      </c>
      <c r="F44" s="22" t="s">
        <v>146</v>
      </c>
      <c r="G44" s="22" t="s">
        <v>146</v>
      </c>
      <c r="H44" s="22" t="s">
        <v>146</v>
      </c>
      <c r="I44" s="22" t="s">
        <v>146</v>
      </c>
      <c r="J44" s="22" t="s">
        <v>146</v>
      </c>
      <c r="K44" s="22" t="s">
        <v>146</v>
      </c>
      <c r="L44" s="22" t="s">
        <v>146</v>
      </c>
      <c r="M44" s="22" t="s">
        <v>146</v>
      </c>
      <c r="N44" s="22" t="s">
        <v>146</v>
      </c>
      <c r="O44" s="22" t="s">
        <v>146</v>
      </c>
      <c r="P44" s="22" t="s">
        <v>146</v>
      </c>
      <c r="Q44" s="22" t="s">
        <v>146</v>
      </c>
      <c r="R44" s="22" t="s">
        <v>146</v>
      </c>
      <c r="S44" s="22" t="s">
        <v>146</v>
      </c>
      <c r="T44" s="22" t="s">
        <v>146</v>
      </c>
      <c r="U44" s="22" t="s">
        <v>146</v>
      </c>
      <c r="V44" s="22" t="s">
        <v>146</v>
      </c>
      <c r="W44" s="22" t="s">
        <v>146</v>
      </c>
      <c r="X44" s="22" t="s">
        <v>146</v>
      </c>
      <c r="Y44" s="22" t="s">
        <v>146</v>
      </c>
      <c r="Z44" s="22" t="s">
        <v>146</v>
      </c>
      <c r="AA44" s="22" t="s">
        <v>146</v>
      </c>
      <c r="AB44" s="22" t="s">
        <v>146</v>
      </c>
      <c r="AC44" s="22" t="s">
        <v>146</v>
      </c>
      <c r="AD44" s="22" t="s">
        <v>146</v>
      </c>
      <c r="AE44" s="22" t="s">
        <v>146</v>
      </c>
      <c r="AF44" s="22" t="s">
        <v>146</v>
      </c>
      <c r="AG44" s="22" t="s">
        <v>146</v>
      </c>
      <c r="AH44" s="22" t="s">
        <v>146</v>
      </c>
      <c r="AI44" s="22" t="s">
        <v>146</v>
      </c>
      <c r="AJ44" s="22" t="s">
        <v>146</v>
      </c>
      <c r="AK44" s="22" t="s">
        <v>146</v>
      </c>
      <c r="AL44" s="22" t="s">
        <v>146</v>
      </c>
      <c r="AM44" s="22" t="str">
        <f t="shared" ref="AM44:AN52" si="80">IF($D44&gt;=AM$3,"Nee","Nee")</f>
        <v>Nee</v>
      </c>
      <c r="AN44" s="22" t="str">
        <f t="shared" si="80"/>
        <v>Nee</v>
      </c>
      <c r="AO44" s="22" t="str">
        <f t="shared" si="75"/>
        <v>Ja</v>
      </c>
      <c r="AP44" s="22" t="str">
        <f t="shared" si="75"/>
        <v>Ja</v>
      </c>
      <c r="AQ44" s="22" t="str">
        <f t="shared" si="79"/>
        <v>Nee</v>
      </c>
      <c r="AR44" s="22" t="str">
        <f t="shared" si="79"/>
        <v>Nee</v>
      </c>
      <c r="AS44" s="22" t="str">
        <f t="shared" si="77"/>
        <v>Ja</v>
      </c>
      <c r="AT44" s="22" t="str">
        <f t="shared" si="77"/>
        <v>Ja</v>
      </c>
      <c r="AU44" s="22" t="str">
        <f t="shared" si="63"/>
        <v>Ja</v>
      </c>
      <c r="AV44" s="22" t="str">
        <f t="shared" si="63"/>
        <v>Ja</v>
      </c>
      <c r="AW44" s="22" t="str">
        <f t="shared" si="63"/>
        <v>Ja</v>
      </c>
      <c r="AX44" s="22" t="str">
        <f t="shared" si="63"/>
        <v>Ja</v>
      </c>
      <c r="AY44" s="22" t="str">
        <f t="shared" si="63"/>
        <v>Ja</v>
      </c>
      <c r="AZ44" s="22" t="str">
        <f t="shared" si="63"/>
        <v>Ja</v>
      </c>
      <c r="BA44" s="22" t="str">
        <f t="shared" si="78"/>
        <v>Nee</v>
      </c>
      <c r="BB44" s="22" t="str">
        <f t="shared" si="78"/>
        <v>Nee</v>
      </c>
      <c r="BC44" s="22" t="str">
        <f t="shared" si="63"/>
        <v>Ja</v>
      </c>
      <c r="BD44" s="22" t="str">
        <f t="shared" si="63"/>
        <v>Ja</v>
      </c>
      <c r="BE44" s="22" t="str">
        <f t="shared" si="64"/>
        <v>Ja</v>
      </c>
      <c r="BF44" s="22" t="str">
        <f t="shared" si="64"/>
        <v>Ja</v>
      </c>
      <c r="BG44" s="22" t="str">
        <f t="shared" si="64"/>
        <v>Ja</v>
      </c>
      <c r="BH44" s="22" t="str">
        <f t="shared" si="64"/>
        <v>Ja</v>
      </c>
      <c r="BI44" s="22" t="str">
        <f t="shared" si="65"/>
        <v>Ja</v>
      </c>
      <c r="BJ44" s="22" t="str">
        <f t="shared" si="65"/>
        <v>Ja</v>
      </c>
      <c r="BK44" s="22" t="s">
        <v>146</v>
      </c>
      <c r="BL44" s="22" t="s">
        <v>146</v>
      </c>
      <c r="BM44" s="22" t="s">
        <v>146</v>
      </c>
      <c r="BN44" s="22" t="s">
        <v>146</v>
      </c>
      <c r="BO44" s="22" t="s">
        <v>146</v>
      </c>
      <c r="BP44" s="22" t="s">
        <v>146</v>
      </c>
      <c r="BQ44" s="22" t="str">
        <f t="shared" si="66"/>
        <v>Nee</v>
      </c>
      <c r="BR44" s="22" t="str">
        <f t="shared" si="66"/>
        <v>Nee</v>
      </c>
      <c r="BS44" s="22" t="str">
        <f t="shared" si="66"/>
        <v>Nee</v>
      </c>
      <c r="BT44" s="22" t="str">
        <f t="shared" si="66"/>
        <v>Nee</v>
      </c>
      <c r="BU44" s="22" t="str">
        <f t="shared" si="67"/>
        <v>Ja</v>
      </c>
      <c r="BV44" s="22" t="str">
        <f t="shared" si="67"/>
        <v>Ja</v>
      </c>
      <c r="BW44" s="22" t="str">
        <f t="shared" si="67"/>
        <v>Ja</v>
      </c>
      <c r="BX44" s="22" t="str">
        <f t="shared" si="67"/>
        <v>Ja</v>
      </c>
      <c r="BY44" s="22" t="str">
        <f t="shared" si="67"/>
        <v>Ja</v>
      </c>
      <c r="BZ44" s="22" t="str">
        <f t="shared" si="67"/>
        <v>Ja</v>
      </c>
      <c r="CA44" s="22" t="str">
        <f t="shared" si="67"/>
        <v>Ja</v>
      </c>
      <c r="CB44" s="22" t="str">
        <f t="shared" si="67"/>
        <v>Ja</v>
      </c>
      <c r="CC44" s="22" t="s">
        <v>146</v>
      </c>
      <c r="CD44" s="22" t="s">
        <v>146</v>
      </c>
      <c r="CE44" s="22" t="str">
        <f t="shared" si="69"/>
        <v>Ja</v>
      </c>
      <c r="CF44" s="22" t="str">
        <f t="shared" si="69"/>
        <v>Ja</v>
      </c>
      <c r="CG44" s="22" t="str">
        <f t="shared" si="47"/>
        <v>Ja</v>
      </c>
      <c r="CH44" s="22" t="str">
        <f t="shared" si="47"/>
        <v>Ja</v>
      </c>
      <c r="CI44" s="22" t="str">
        <f t="shared" si="51"/>
        <v>Ja</v>
      </c>
      <c r="CJ44" s="22" t="str">
        <f t="shared" si="51"/>
        <v>Ja</v>
      </c>
      <c r="CK44" s="22" t="str">
        <f t="shared" si="52"/>
        <v>Ja</v>
      </c>
      <c r="CL44" s="22" t="str">
        <f t="shared" si="52"/>
        <v>Ja</v>
      </c>
      <c r="CM44" s="22" t="str">
        <f t="shared" si="56"/>
        <v>Ja</v>
      </c>
      <c r="CN44" s="22" t="str">
        <f t="shared" si="56"/>
        <v>Ja</v>
      </c>
      <c r="CO44" s="22" t="s">
        <v>146</v>
      </c>
      <c r="CP44" s="22" t="s">
        <v>146</v>
      </c>
      <c r="CQ44" s="22" t="str">
        <f t="shared" si="70"/>
        <v>Ja</v>
      </c>
      <c r="CR44" s="22" t="str">
        <f t="shared" si="71"/>
        <v>Ja</v>
      </c>
      <c r="CS44" s="23" t="s">
        <v>146</v>
      </c>
      <c r="CT44" s="23" t="s">
        <v>146</v>
      </c>
      <c r="CU44" s="23" t="s">
        <v>146</v>
      </c>
      <c r="CV44" s="22" t="str">
        <f>IF($D44&gt;=CV$3,"Ja","Nee")</f>
        <v>Ja</v>
      </c>
      <c r="CW44" s="22" t="str">
        <f>IF($D44&gt;=CW$3,"Ja","Nee")</f>
        <v>Ja</v>
      </c>
      <c r="CX44" s="22" t="str">
        <f>IF($D44&gt;=CX$3,"Ja","Nee")</f>
        <v>Ja</v>
      </c>
      <c r="CY44" s="22"/>
      <c r="CZ44" s="22" t="str">
        <f>IF($D44&gt;=CZ$3,"Ja","Nee")</f>
        <v>Nee</v>
      </c>
      <c r="DA44" s="22" t="s">
        <v>146</v>
      </c>
      <c r="DB44" s="22" t="str">
        <f t="shared" si="76"/>
        <v>Ja</v>
      </c>
      <c r="DC44" s="22" t="str">
        <f>IF($D44&gt;=DC$3,"Ja","Nee")</f>
        <v>Ja</v>
      </c>
      <c r="DD44" s="22" t="str">
        <f>IF($D44&gt;=DD$3,"Ja","Nee")</f>
        <v>Ja</v>
      </c>
      <c r="DE44" s="22" t="str">
        <f>IF($D44&gt;=DE$3,"Ja","Nee")</f>
        <v>Ja</v>
      </c>
      <c r="DF44" s="22"/>
      <c r="DG44" s="22" t="str">
        <f>IF($D44&gt;=DG$3,"Ja","Nee")</f>
        <v>Nee</v>
      </c>
      <c r="DH44" s="22" t="s">
        <v>146</v>
      </c>
      <c r="DI44" s="22" t="s">
        <v>146</v>
      </c>
      <c r="DJ44" s="22" t="s">
        <v>146</v>
      </c>
      <c r="DK44" s="22" t="s">
        <v>146</v>
      </c>
      <c r="DL44" s="22" t="s">
        <v>146</v>
      </c>
      <c r="DM44" s="22" t="s">
        <v>146</v>
      </c>
      <c r="DN44" s="22" t="s">
        <v>146</v>
      </c>
      <c r="DO44" s="22" t="s">
        <v>146</v>
      </c>
      <c r="DP44" s="22" t="s">
        <v>146</v>
      </c>
      <c r="DQ44" s="22" t="s">
        <v>146</v>
      </c>
      <c r="DR44" s="22" t="s">
        <v>146</v>
      </c>
      <c r="DS44" s="22" t="s">
        <v>146</v>
      </c>
      <c r="DT44" s="22" t="s">
        <v>146</v>
      </c>
      <c r="DU44" s="22" t="s">
        <v>146</v>
      </c>
      <c r="DV44" s="22" t="s">
        <v>146</v>
      </c>
      <c r="DW44" s="22" t="s">
        <v>146</v>
      </c>
      <c r="DX44" s="22" t="s">
        <v>146</v>
      </c>
      <c r="DY44" s="22" t="s">
        <v>146</v>
      </c>
      <c r="DZ44" s="22" t="s">
        <v>146</v>
      </c>
      <c r="EA44" s="22" t="s">
        <v>146</v>
      </c>
      <c r="EB44" s="22" t="s">
        <v>146</v>
      </c>
      <c r="EC44" s="22" t="s">
        <v>146</v>
      </c>
      <c r="ED44" s="22" t="s">
        <v>146</v>
      </c>
      <c r="EE44" s="22" t="s">
        <v>146</v>
      </c>
      <c r="EF44" s="22" t="s">
        <v>146</v>
      </c>
      <c r="EG44" s="22" t="s">
        <v>146</v>
      </c>
      <c r="EH44" s="22" t="s">
        <v>146</v>
      </c>
      <c r="EI44" s="22" t="s">
        <v>146</v>
      </c>
      <c r="EJ44" s="22" t="s">
        <v>146</v>
      </c>
      <c r="EK44" s="22" t="s">
        <v>146</v>
      </c>
      <c r="EL44" s="22" t="s">
        <v>146</v>
      </c>
      <c r="EM44" s="22" t="s">
        <v>146</v>
      </c>
      <c r="EN44" s="22" t="s">
        <v>146</v>
      </c>
    </row>
    <row r="45" spans="1:144" ht="13" x14ac:dyDescent="0.3">
      <c r="A45" s="10" t="s">
        <v>194</v>
      </c>
      <c r="B45" s="20" t="s">
        <v>187</v>
      </c>
      <c r="C45" s="20">
        <v>8</v>
      </c>
      <c r="D45" s="21">
        <f>VLOOKUP(A45,'Tarief per ZZP'!B:D,3,FALSE)</f>
        <v>534.65</v>
      </c>
      <c r="E45" s="22" t="s">
        <v>146</v>
      </c>
      <c r="F45" s="22" t="s">
        <v>146</v>
      </c>
      <c r="G45" s="22" t="s">
        <v>146</v>
      </c>
      <c r="H45" s="22" t="s">
        <v>146</v>
      </c>
      <c r="I45" s="22" t="s">
        <v>146</v>
      </c>
      <c r="J45" s="22" t="s">
        <v>146</v>
      </c>
      <c r="K45" s="22" t="s">
        <v>146</v>
      </c>
      <c r="L45" s="22" t="s">
        <v>146</v>
      </c>
      <c r="M45" s="22" t="s">
        <v>146</v>
      </c>
      <c r="N45" s="22" t="s">
        <v>146</v>
      </c>
      <c r="O45" s="22" t="s">
        <v>146</v>
      </c>
      <c r="P45" s="22" t="s">
        <v>146</v>
      </c>
      <c r="Q45" s="22" t="s">
        <v>146</v>
      </c>
      <c r="R45" s="22" t="s">
        <v>146</v>
      </c>
      <c r="S45" s="22" t="s">
        <v>146</v>
      </c>
      <c r="T45" s="22" t="s">
        <v>146</v>
      </c>
      <c r="U45" s="22" t="s">
        <v>146</v>
      </c>
      <c r="V45" s="22" t="s">
        <v>146</v>
      </c>
      <c r="W45" s="22" t="s">
        <v>146</v>
      </c>
      <c r="X45" s="22" t="s">
        <v>146</v>
      </c>
      <c r="Y45" s="22" t="s">
        <v>146</v>
      </c>
      <c r="Z45" s="22" t="s">
        <v>146</v>
      </c>
      <c r="AA45" s="22" t="s">
        <v>146</v>
      </c>
      <c r="AB45" s="22" t="s">
        <v>146</v>
      </c>
      <c r="AC45" s="22" t="s">
        <v>146</v>
      </c>
      <c r="AD45" s="22" t="s">
        <v>146</v>
      </c>
      <c r="AE45" s="22" t="s">
        <v>146</v>
      </c>
      <c r="AF45" s="22" t="s">
        <v>146</v>
      </c>
      <c r="AG45" s="22" t="s">
        <v>146</v>
      </c>
      <c r="AH45" s="22" t="s">
        <v>146</v>
      </c>
      <c r="AI45" s="22" t="s">
        <v>146</v>
      </c>
      <c r="AJ45" s="22" t="s">
        <v>146</v>
      </c>
      <c r="AK45" s="22" t="s">
        <v>146</v>
      </c>
      <c r="AL45" s="22" t="s">
        <v>146</v>
      </c>
      <c r="AM45" s="22" t="str">
        <f t="shared" si="80"/>
        <v>Nee</v>
      </c>
      <c r="AN45" s="22" t="str">
        <f t="shared" si="80"/>
        <v>Nee</v>
      </c>
      <c r="AO45" s="22" t="str">
        <f t="shared" ref="AO45:AP46" si="81">IF($D45&gt;=AO$3,"Ja","Nee")</f>
        <v>Ja</v>
      </c>
      <c r="AP45" s="22" t="str">
        <f t="shared" si="81"/>
        <v>Ja</v>
      </c>
      <c r="AQ45" s="22" t="str">
        <f t="shared" si="79"/>
        <v>Nee</v>
      </c>
      <c r="AR45" s="22" t="str">
        <f>IF($D45&gt;=AR$3,"Nee","Nee")</f>
        <v>Nee</v>
      </c>
      <c r="AS45" s="22" t="str">
        <f t="shared" si="77"/>
        <v>Ja</v>
      </c>
      <c r="AT45" s="22" t="str">
        <f t="shared" si="77"/>
        <v>Ja</v>
      </c>
      <c r="AU45" s="22" t="str">
        <f t="shared" ref="AU45:AZ45" si="82">IF($D45&gt;=AU$3,"Ja","Nee")</f>
        <v>Ja</v>
      </c>
      <c r="AV45" s="22" t="str">
        <f t="shared" si="82"/>
        <v>Ja</v>
      </c>
      <c r="AW45" s="22" t="str">
        <f t="shared" si="82"/>
        <v>Ja</v>
      </c>
      <c r="AX45" s="22" t="str">
        <f t="shared" si="82"/>
        <v>Ja</v>
      </c>
      <c r="AY45" s="22" t="str">
        <f t="shared" si="82"/>
        <v>Ja</v>
      </c>
      <c r="AZ45" s="22" t="str">
        <f t="shared" si="82"/>
        <v>Ja</v>
      </c>
      <c r="BA45" s="22" t="str">
        <f t="shared" si="78"/>
        <v>Nee</v>
      </c>
      <c r="BB45" s="22" t="str">
        <f t="shared" si="78"/>
        <v>Nee</v>
      </c>
      <c r="BC45" s="22" t="str">
        <f t="shared" si="63"/>
        <v>Ja</v>
      </c>
      <c r="BD45" s="22" t="str">
        <f t="shared" si="63"/>
        <v>Ja</v>
      </c>
      <c r="BE45" s="22" t="str">
        <f t="shared" si="63"/>
        <v>Ja</v>
      </c>
      <c r="BF45" s="22" t="str">
        <f t="shared" si="63"/>
        <v>Ja</v>
      </c>
      <c r="BG45" s="22" t="str">
        <f t="shared" si="63"/>
        <v>Ja</v>
      </c>
      <c r="BH45" s="22" t="str">
        <f t="shared" ref="BH45:BH46" si="83">IF($D45&gt;=BH$3,"Ja","Nee")</f>
        <v>Ja</v>
      </c>
      <c r="BI45" s="22" t="str">
        <f t="shared" si="65"/>
        <v>Ja</v>
      </c>
      <c r="BJ45" s="22" t="str">
        <f t="shared" si="65"/>
        <v>Ja</v>
      </c>
      <c r="BK45" s="22" t="s">
        <v>146</v>
      </c>
      <c r="BL45" s="22" t="s">
        <v>146</v>
      </c>
      <c r="BM45" s="22" t="s">
        <v>146</v>
      </c>
      <c r="BN45" s="22" t="s">
        <v>146</v>
      </c>
      <c r="BO45" s="22" t="s">
        <v>146</v>
      </c>
      <c r="BP45" s="22" t="s">
        <v>146</v>
      </c>
      <c r="BQ45" s="22" t="str">
        <f t="shared" si="66"/>
        <v>Nee</v>
      </c>
      <c r="BR45" s="22" t="str">
        <f t="shared" si="66"/>
        <v>Nee</v>
      </c>
      <c r="BS45" s="22" t="str">
        <f t="shared" si="66"/>
        <v>Nee</v>
      </c>
      <c r="BT45" s="22" t="str">
        <f t="shared" si="66"/>
        <v>Nee</v>
      </c>
      <c r="BU45" s="22" t="str">
        <f t="shared" si="67"/>
        <v>Ja</v>
      </c>
      <c r="BV45" s="22" t="str">
        <f t="shared" si="67"/>
        <v>Ja</v>
      </c>
      <c r="BW45" s="22" t="str">
        <f t="shared" si="67"/>
        <v>Ja</v>
      </c>
      <c r="BX45" s="22" t="str">
        <f t="shared" si="67"/>
        <v>Ja</v>
      </c>
      <c r="BY45" s="22" t="str">
        <f t="shared" si="67"/>
        <v>Ja</v>
      </c>
      <c r="BZ45" s="22" t="str">
        <f t="shared" si="67"/>
        <v>Ja</v>
      </c>
      <c r="CA45" s="22" t="str">
        <f t="shared" si="67"/>
        <v>Ja</v>
      </c>
      <c r="CB45" s="22" t="str">
        <f t="shared" si="67"/>
        <v>Ja</v>
      </c>
      <c r="CC45" s="22" t="s">
        <v>146</v>
      </c>
      <c r="CD45" s="22" t="s">
        <v>146</v>
      </c>
      <c r="CE45" s="22" t="str">
        <f t="shared" si="69"/>
        <v>Ja</v>
      </c>
      <c r="CF45" s="22" t="str">
        <f t="shared" si="69"/>
        <v>Ja</v>
      </c>
      <c r="CG45" s="22" t="str">
        <f t="shared" si="47"/>
        <v>Ja</v>
      </c>
      <c r="CH45" s="22" t="str">
        <f t="shared" si="47"/>
        <v>Ja</v>
      </c>
      <c r="CI45" s="22" t="str">
        <f t="shared" si="51"/>
        <v>Ja</v>
      </c>
      <c r="CJ45" s="22" t="str">
        <f t="shared" si="51"/>
        <v>Ja</v>
      </c>
      <c r="CK45" s="22" t="str">
        <f t="shared" si="52"/>
        <v>Ja</v>
      </c>
      <c r="CL45" s="22" t="str">
        <f t="shared" si="52"/>
        <v>Ja</v>
      </c>
      <c r="CM45" s="22" t="str">
        <f t="shared" si="56"/>
        <v>Ja</v>
      </c>
      <c r="CN45" s="22" t="str">
        <f t="shared" si="56"/>
        <v>Ja</v>
      </c>
      <c r="CO45" s="22" t="s">
        <v>146</v>
      </c>
      <c r="CP45" s="22" t="s">
        <v>146</v>
      </c>
      <c r="CQ45" s="22" t="str">
        <f t="shared" si="70"/>
        <v>Ja</v>
      </c>
      <c r="CR45" s="22" t="str">
        <f t="shared" si="71"/>
        <v>Ja</v>
      </c>
      <c r="CS45" s="23" t="s">
        <v>146</v>
      </c>
      <c r="CT45" s="23" t="s">
        <v>146</v>
      </c>
      <c r="CU45" s="23" t="s">
        <v>146</v>
      </c>
      <c r="CV45" s="22" t="str">
        <f>IF($D45&gt;=CV$3,"Ja","Nee")</f>
        <v>Ja</v>
      </c>
      <c r="CW45" s="22" t="str">
        <f>IF($D45&gt;=CW$3,"Ja","Nee")</f>
        <v>Ja</v>
      </c>
      <c r="CX45" s="22" t="str">
        <f>IF($D45&gt;=CX$3,"Ja","Nee")</f>
        <v>Ja</v>
      </c>
      <c r="CY45" s="22" t="str">
        <f>IF($D45&gt;=CY$3,"Ja","Nee")</f>
        <v>Ja</v>
      </c>
      <c r="CZ45" s="22"/>
      <c r="DA45" s="22" t="s">
        <v>146</v>
      </c>
      <c r="DB45" s="22" t="str">
        <f t="shared" si="76"/>
        <v>Ja</v>
      </c>
      <c r="DC45" s="22" t="str">
        <f>IF($D45&gt;=DC$3,"Ja","Nee")</f>
        <v>Ja</v>
      </c>
      <c r="DD45" s="22" t="str">
        <f>IF($D45&gt;=DD$3,"Ja","Nee")</f>
        <v>Ja</v>
      </c>
      <c r="DE45" s="22" t="str">
        <f>IF($D45&gt;=DE$3,"Ja","Nee")</f>
        <v>Ja</v>
      </c>
      <c r="DF45" s="22" t="str">
        <f>IF($D45&gt;=DF$3,"Ja","Nee")</f>
        <v>Ja</v>
      </c>
      <c r="DG45" s="22"/>
      <c r="DH45" s="22" t="s">
        <v>146</v>
      </c>
      <c r="DI45" s="22" t="s">
        <v>146</v>
      </c>
      <c r="DJ45" s="22" t="s">
        <v>146</v>
      </c>
      <c r="DK45" s="22" t="s">
        <v>146</v>
      </c>
      <c r="DL45" s="22" t="s">
        <v>146</v>
      </c>
      <c r="DM45" s="22" t="s">
        <v>146</v>
      </c>
      <c r="DN45" s="22" t="s">
        <v>146</v>
      </c>
      <c r="DO45" s="22" t="s">
        <v>146</v>
      </c>
      <c r="DP45" s="22" t="s">
        <v>146</v>
      </c>
      <c r="DQ45" s="22" t="s">
        <v>146</v>
      </c>
      <c r="DR45" s="22" t="s">
        <v>146</v>
      </c>
      <c r="DS45" s="22" t="s">
        <v>146</v>
      </c>
      <c r="DT45" s="22" t="s">
        <v>146</v>
      </c>
      <c r="DU45" s="22" t="s">
        <v>146</v>
      </c>
      <c r="DV45" s="22" t="s">
        <v>146</v>
      </c>
      <c r="DW45" s="22" t="s">
        <v>146</v>
      </c>
      <c r="DX45" s="22" t="s">
        <v>146</v>
      </c>
      <c r="DY45" s="22" t="s">
        <v>146</v>
      </c>
      <c r="DZ45" s="22" t="s">
        <v>146</v>
      </c>
      <c r="EA45" s="22" t="s">
        <v>146</v>
      </c>
      <c r="EB45" s="22" t="s">
        <v>146</v>
      </c>
      <c r="EC45" s="22" t="s">
        <v>146</v>
      </c>
      <c r="ED45" s="22" t="s">
        <v>146</v>
      </c>
      <c r="EE45" s="22" t="s">
        <v>146</v>
      </c>
      <c r="EF45" s="22" t="s">
        <v>146</v>
      </c>
      <c r="EG45" s="22" t="s">
        <v>146</v>
      </c>
      <c r="EH45" s="22" t="s">
        <v>146</v>
      </c>
      <c r="EI45" s="22" t="s">
        <v>146</v>
      </c>
      <c r="EJ45" s="22" t="s">
        <v>146</v>
      </c>
      <c r="EK45" s="22" t="s">
        <v>146</v>
      </c>
      <c r="EL45" s="22" t="s">
        <v>146</v>
      </c>
      <c r="EM45" s="22" t="s">
        <v>146</v>
      </c>
      <c r="EN45" s="22" t="s">
        <v>146</v>
      </c>
    </row>
    <row r="46" spans="1:144" ht="13" x14ac:dyDescent="0.3">
      <c r="A46" s="10" t="s">
        <v>195</v>
      </c>
      <c r="B46" s="20" t="s">
        <v>187</v>
      </c>
      <c r="C46" s="20" t="s">
        <v>196</v>
      </c>
      <c r="D46" s="21">
        <f>VLOOKUP(A46,'Tarief per ZZP'!B:D,3,FALSE)</f>
        <v>380.38</v>
      </c>
      <c r="E46" s="22" t="s">
        <v>146</v>
      </c>
      <c r="F46" s="22" t="s">
        <v>146</v>
      </c>
      <c r="G46" s="22" t="s">
        <v>146</v>
      </c>
      <c r="H46" s="22" t="s">
        <v>146</v>
      </c>
      <c r="I46" s="22" t="s">
        <v>146</v>
      </c>
      <c r="J46" s="22" t="s">
        <v>146</v>
      </c>
      <c r="K46" s="22" t="s">
        <v>146</v>
      </c>
      <c r="L46" s="22" t="s">
        <v>146</v>
      </c>
      <c r="M46" s="22" t="s">
        <v>146</v>
      </c>
      <c r="N46" s="22" t="s">
        <v>146</v>
      </c>
      <c r="O46" s="22" t="s">
        <v>146</v>
      </c>
      <c r="P46" s="22" t="s">
        <v>146</v>
      </c>
      <c r="Q46" s="22" t="s">
        <v>146</v>
      </c>
      <c r="R46" s="22" t="s">
        <v>146</v>
      </c>
      <c r="S46" s="22" t="s">
        <v>146</v>
      </c>
      <c r="T46" s="22" t="s">
        <v>146</v>
      </c>
      <c r="U46" s="22" t="s">
        <v>146</v>
      </c>
      <c r="V46" s="22" t="s">
        <v>146</v>
      </c>
      <c r="W46" s="22" t="s">
        <v>146</v>
      </c>
      <c r="X46" s="22" t="s">
        <v>146</v>
      </c>
      <c r="Y46" s="22" t="s">
        <v>146</v>
      </c>
      <c r="Z46" s="22" t="s">
        <v>146</v>
      </c>
      <c r="AA46" s="22" t="s">
        <v>146</v>
      </c>
      <c r="AB46" s="22" t="s">
        <v>146</v>
      </c>
      <c r="AC46" s="22" t="s">
        <v>146</v>
      </c>
      <c r="AD46" s="22" t="s">
        <v>146</v>
      </c>
      <c r="AE46" s="22" t="s">
        <v>146</v>
      </c>
      <c r="AF46" s="22" t="s">
        <v>146</v>
      </c>
      <c r="AG46" s="22" t="s">
        <v>146</v>
      </c>
      <c r="AH46" s="22" t="s">
        <v>146</v>
      </c>
      <c r="AI46" s="22" t="s">
        <v>146</v>
      </c>
      <c r="AJ46" s="22" t="s">
        <v>146</v>
      </c>
      <c r="AK46" s="22" t="s">
        <v>146</v>
      </c>
      <c r="AL46" s="22" t="s">
        <v>146</v>
      </c>
      <c r="AM46" s="22" t="str">
        <f t="shared" si="80"/>
        <v>Nee</v>
      </c>
      <c r="AN46" s="22" t="str">
        <f t="shared" si="80"/>
        <v>Nee</v>
      </c>
      <c r="AO46" s="22" t="str">
        <f t="shared" si="81"/>
        <v>Ja</v>
      </c>
      <c r="AP46" s="22" t="str">
        <f t="shared" si="81"/>
        <v>Ja</v>
      </c>
      <c r="AQ46" s="22" t="str">
        <f t="shared" si="79"/>
        <v>Nee</v>
      </c>
      <c r="AR46" s="22" t="str">
        <f t="shared" si="79"/>
        <v>Nee</v>
      </c>
      <c r="AS46" s="22" t="str">
        <f t="shared" si="63"/>
        <v>Ja</v>
      </c>
      <c r="AT46" s="22" t="str">
        <f t="shared" si="63"/>
        <v>Ja</v>
      </c>
      <c r="AU46" s="22" t="str">
        <f t="shared" si="63"/>
        <v>Ja</v>
      </c>
      <c r="AV46" s="22" t="str">
        <f t="shared" si="63"/>
        <v>Ja</v>
      </c>
      <c r="AW46" s="22" t="str">
        <f t="shared" si="63"/>
        <v>Ja</v>
      </c>
      <c r="AX46" s="22" t="str">
        <f t="shared" si="63"/>
        <v>Ja</v>
      </c>
      <c r="AY46" s="22" t="str">
        <f t="shared" si="63"/>
        <v>Ja</v>
      </c>
      <c r="AZ46" s="22" t="str">
        <f t="shared" si="63"/>
        <v>Nee</v>
      </c>
      <c r="BA46" s="22" t="str">
        <f t="shared" si="78"/>
        <v>Nee</v>
      </c>
      <c r="BB46" s="22" t="str">
        <f t="shared" si="78"/>
        <v>Nee</v>
      </c>
      <c r="BC46" s="22" t="str">
        <f t="shared" si="63"/>
        <v>Ja</v>
      </c>
      <c r="BD46" s="22" t="str">
        <f t="shared" si="63"/>
        <v>Ja</v>
      </c>
      <c r="BE46" s="22" t="str">
        <f t="shared" si="63"/>
        <v>Ja</v>
      </c>
      <c r="BF46" s="22" t="str">
        <f t="shared" si="63"/>
        <v>Ja</v>
      </c>
      <c r="BG46" s="22" t="str">
        <f t="shared" si="63"/>
        <v>Ja</v>
      </c>
      <c r="BH46" s="22" t="str">
        <f t="shared" si="83"/>
        <v>Nee</v>
      </c>
      <c r="BI46" s="22" t="str">
        <f t="shared" si="65"/>
        <v>Nee</v>
      </c>
      <c r="BJ46" s="22" t="str">
        <f t="shared" si="65"/>
        <v>Nee</v>
      </c>
      <c r="BK46" s="22" t="s">
        <v>146</v>
      </c>
      <c r="BL46" s="22" t="s">
        <v>146</v>
      </c>
      <c r="BM46" s="22" t="s">
        <v>146</v>
      </c>
      <c r="BN46" s="22" t="s">
        <v>146</v>
      </c>
      <c r="BO46" s="22" t="s">
        <v>146</v>
      </c>
      <c r="BP46" s="22" t="s">
        <v>146</v>
      </c>
      <c r="BQ46" s="22" t="str">
        <f t="shared" si="66"/>
        <v>Nee</v>
      </c>
      <c r="BR46" s="22" t="str">
        <f t="shared" si="66"/>
        <v>Nee</v>
      </c>
      <c r="BS46" s="22" t="str">
        <f t="shared" si="66"/>
        <v>Nee</v>
      </c>
      <c r="BT46" s="22" t="str">
        <f t="shared" si="66"/>
        <v>Nee</v>
      </c>
      <c r="BU46" s="22" t="str">
        <f t="shared" ref="BU46:BX46" si="84">IF($D46&gt;=BU$3,"Ja","Nee")</f>
        <v>Ja</v>
      </c>
      <c r="BV46" s="22" t="str">
        <f t="shared" si="84"/>
        <v>Ja</v>
      </c>
      <c r="BW46" s="22" t="str">
        <f t="shared" si="84"/>
        <v>Ja</v>
      </c>
      <c r="BX46" s="22" t="str">
        <f t="shared" si="84"/>
        <v>Ja</v>
      </c>
      <c r="BY46" s="22" t="str">
        <f>IF($D46&gt;=BY$3,"Ja","Nee")</f>
        <v>Ja</v>
      </c>
      <c r="BZ46" s="22" t="str">
        <f>IF($D46&gt;=BZ$3,"Ja","Nee")</f>
        <v>Ja</v>
      </c>
      <c r="CA46" s="22" t="str">
        <f>IF($D46&gt;=CA$3,"Ja","Nee")</f>
        <v>Ja</v>
      </c>
      <c r="CB46" s="22" t="str">
        <f>IF($D46&gt;=CB$3,"Ja","Nee")</f>
        <v>Ja</v>
      </c>
      <c r="CC46" s="22" t="s">
        <v>146</v>
      </c>
      <c r="CD46" s="22" t="s">
        <v>146</v>
      </c>
      <c r="CE46" s="22" t="str">
        <f t="shared" si="69"/>
        <v>Ja</v>
      </c>
      <c r="CF46" s="22" t="str">
        <f t="shared" si="69"/>
        <v>Ja</v>
      </c>
      <c r="CG46" s="22" t="str">
        <f t="shared" si="47"/>
        <v>Ja</v>
      </c>
      <c r="CH46" s="22" t="str">
        <f t="shared" si="47"/>
        <v>Ja</v>
      </c>
      <c r="CI46" s="22" t="str">
        <f t="shared" si="51"/>
        <v>Ja</v>
      </c>
      <c r="CJ46" s="22" t="str">
        <f t="shared" si="51"/>
        <v>Ja</v>
      </c>
      <c r="CK46" s="22" t="str">
        <f t="shared" si="52"/>
        <v>Ja</v>
      </c>
      <c r="CL46" s="22" t="str">
        <f t="shared" si="52"/>
        <v>Ja</v>
      </c>
      <c r="CM46" s="22" t="str">
        <f t="shared" si="56"/>
        <v>Ja</v>
      </c>
      <c r="CN46" s="22" t="str">
        <f t="shared" si="56"/>
        <v>Ja</v>
      </c>
      <c r="CO46" s="22" t="s">
        <v>146</v>
      </c>
      <c r="CP46" s="22" t="s">
        <v>146</v>
      </c>
      <c r="CQ46" s="22" t="str">
        <f t="shared" si="70"/>
        <v>Ja</v>
      </c>
      <c r="CR46" s="22" t="str">
        <f t="shared" si="71"/>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76"/>
        <v>Ja</v>
      </c>
      <c r="DC46" s="22" t="str">
        <f>IF($D46&gt;=DC$3,"Ja","Nee")</f>
        <v>Ja</v>
      </c>
      <c r="DD46" s="22" t="str">
        <f>IF($D46&gt;=DD$3,"Ja","Nee")</f>
        <v>Ja</v>
      </c>
      <c r="DE46" s="22" t="str">
        <f>IF($D46&gt;=DE$3,"Ja","Nee")</f>
        <v>Ja</v>
      </c>
      <c r="DF46" s="22" t="str">
        <f>IF($D46&gt;=DF$3,"Ja","Nee")</f>
        <v>Nee</v>
      </c>
      <c r="DG46" s="22" t="str">
        <f>IF($D46&gt;=DG$3,"Ja","Nee")</f>
        <v>Nee</v>
      </c>
      <c r="DH46" s="22"/>
      <c r="DI46" s="22" t="s">
        <v>146</v>
      </c>
      <c r="DJ46" s="22" t="s">
        <v>146</v>
      </c>
      <c r="DK46" s="22" t="s">
        <v>146</v>
      </c>
      <c r="DL46" s="22" t="s">
        <v>146</v>
      </c>
      <c r="DM46" s="22" t="s">
        <v>146</v>
      </c>
      <c r="DN46" s="22" t="s">
        <v>146</v>
      </c>
      <c r="DO46" s="22" t="s">
        <v>146</v>
      </c>
      <c r="DP46" s="22" t="s">
        <v>146</v>
      </c>
      <c r="DQ46" s="22" t="s">
        <v>146</v>
      </c>
      <c r="DR46" s="22" t="s">
        <v>146</v>
      </c>
      <c r="DS46" s="22" t="s">
        <v>146</v>
      </c>
      <c r="DT46" s="22" t="s">
        <v>146</v>
      </c>
      <c r="DU46" s="22" t="s">
        <v>146</v>
      </c>
      <c r="DV46" s="22" t="s">
        <v>146</v>
      </c>
      <c r="DW46" s="22" t="s">
        <v>146</v>
      </c>
      <c r="DX46" s="22" t="s">
        <v>146</v>
      </c>
      <c r="DY46" s="22" t="s">
        <v>146</v>
      </c>
      <c r="DZ46" s="22" t="s">
        <v>146</v>
      </c>
      <c r="EA46" s="22" t="s">
        <v>146</v>
      </c>
      <c r="EB46" s="22" t="s">
        <v>146</v>
      </c>
      <c r="EC46" s="22" t="s">
        <v>146</v>
      </c>
      <c r="ED46" s="22" t="s">
        <v>146</v>
      </c>
      <c r="EE46" s="22" t="s">
        <v>146</v>
      </c>
      <c r="EF46" s="22" t="s">
        <v>146</v>
      </c>
      <c r="EG46" s="22" t="s">
        <v>146</v>
      </c>
      <c r="EH46" s="22" t="s">
        <v>146</v>
      </c>
      <c r="EI46" s="22" t="s">
        <v>146</v>
      </c>
      <c r="EJ46" s="22" t="s">
        <v>146</v>
      </c>
      <c r="EK46" s="22" t="s">
        <v>146</v>
      </c>
      <c r="EL46" s="22" t="s">
        <v>146</v>
      </c>
      <c r="EM46" s="22" t="s">
        <v>146</v>
      </c>
      <c r="EN46" s="22" t="s">
        <v>146</v>
      </c>
    </row>
    <row r="47" spans="1:144" ht="13" x14ac:dyDescent="0.3">
      <c r="A47" s="10" t="s">
        <v>197</v>
      </c>
      <c r="B47" s="20" t="s">
        <v>198</v>
      </c>
      <c r="C47" s="20">
        <v>1</v>
      </c>
      <c r="D47" s="21">
        <f>VLOOKUP(A47,'Tarief per ZZP'!B:D,3,FALSE)</f>
        <v>260.89999999999998</v>
      </c>
      <c r="E47" s="22" t="s">
        <v>146</v>
      </c>
      <c r="F47" s="22" t="s">
        <v>146</v>
      </c>
      <c r="G47" s="22" t="s">
        <v>146</v>
      </c>
      <c r="H47" s="22" t="s">
        <v>146</v>
      </c>
      <c r="I47" s="22" t="s">
        <v>146</v>
      </c>
      <c r="J47" s="22" t="s">
        <v>146</v>
      </c>
      <c r="K47" s="22" t="s">
        <v>146</v>
      </c>
      <c r="L47" s="22" t="s">
        <v>146</v>
      </c>
      <c r="M47" s="22" t="s">
        <v>146</v>
      </c>
      <c r="N47" s="22" t="s">
        <v>146</v>
      </c>
      <c r="O47" s="22" t="s">
        <v>146</v>
      </c>
      <c r="P47" s="22" t="s">
        <v>146</v>
      </c>
      <c r="Q47" s="22" t="s">
        <v>146</v>
      </c>
      <c r="R47" s="22" t="s">
        <v>146</v>
      </c>
      <c r="S47" s="22" t="s">
        <v>146</v>
      </c>
      <c r="T47" s="22" t="s">
        <v>146</v>
      </c>
      <c r="U47" s="22" t="s">
        <v>146</v>
      </c>
      <c r="V47" s="22" t="s">
        <v>146</v>
      </c>
      <c r="W47" s="22" t="s">
        <v>146</v>
      </c>
      <c r="X47" s="22" t="s">
        <v>146</v>
      </c>
      <c r="Y47" s="22" t="s">
        <v>146</v>
      </c>
      <c r="Z47" s="22" t="s">
        <v>146</v>
      </c>
      <c r="AA47" s="22" t="s">
        <v>146</v>
      </c>
      <c r="AB47" s="22" t="s">
        <v>146</v>
      </c>
      <c r="AC47" s="22" t="s">
        <v>146</v>
      </c>
      <c r="AD47" s="22" t="s">
        <v>146</v>
      </c>
      <c r="AE47" s="22" t="s">
        <v>146</v>
      </c>
      <c r="AF47" s="22" t="s">
        <v>146</v>
      </c>
      <c r="AG47" s="22" t="s">
        <v>146</v>
      </c>
      <c r="AH47" s="22" t="s">
        <v>146</v>
      </c>
      <c r="AI47" s="22" t="s">
        <v>146</v>
      </c>
      <c r="AJ47" s="22" t="s">
        <v>146</v>
      </c>
      <c r="AK47" s="22" t="s">
        <v>146</v>
      </c>
      <c r="AL47" s="22" t="s">
        <v>146</v>
      </c>
      <c r="AM47" s="22" t="str">
        <f t="shared" si="80"/>
        <v>Nee</v>
      </c>
      <c r="AN47" s="22" t="str">
        <f t="shared" si="80"/>
        <v>Nee</v>
      </c>
      <c r="AO47" s="22" t="s">
        <v>146</v>
      </c>
      <c r="AP47" s="22" t="s">
        <v>146</v>
      </c>
      <c r="AQ47" s="22" t="s">
        <v>146</v>
      </c>
      <c r="AR47" s="22" t="s">
        <v>146</v>
      </c>
      <c r="AS47" s="22" t="s">
        <v>146</v>
      </c>
      <c r="AT47" s="22" t="s">
        <v>146</v>
      </c>
      <c r="AU47" s="22" t="s">
        <v>146</v>
      </c>
      <c r="AV47" s="22" t="s">
        <v>146</v>
      </c>
      <c r="AW47" s="22" t="s">
        <v>146</v>
      </c>
      <c r="AX47" s="22" t="s">
        <v>146</v>
      </c>
      <c r="AY47" s="22" t="s">
        <v>146</v>
      </c>
      <c r="AZ47" s="22" t="s">
        <v>146</v>
      </c>
      <c r="BA47" s="22" t="s">
        <v>146</v>
      </c>
      <c r="BB47" s="22" t="s">
        <v>146</v>
      </c>
      <c r="BC47" s="22" t="s">
        <v>146</v>
      </c>
      <c r="BD47" s="22" t="s">
        <v>146</v>
      </c>
      <c r="BE47" s="22" t="s">
        <v>146</v>
      </c>
      <c r="BF47" s="22" t="s">
        <v>146</v>
      </c>
      <c r="BG47" s="22" t="s">
        <v>146</v>
      </c>
      <c r="BH47" s="22" t="s">
        <v>146</v>
      </c>
      <c r="BI47" s="22" t="s">
        <v>146</v>
      </c>
      <c r="BJ47" s="22" t="s">
        <v>146</v>
      </c>
      <c r="BK47" s="22" t="s">
        <v>146</v>
      </c>
      <c r="BL47" s="22" t="s">
        <v>146</v>
      </c>
      <c r="BM47" s="22" t="s">
        <v>146</v>
      </c>
      <c r="BN47" s="22" t="s">
        <v>146</v>
      </c>
      <c r="BO47" s="22" t="s">
        <v>146</v>
      </c>
      <c r="BP47" s="22" t="s">
        <v>146</v>
      </c>
      <c r="BQ47" s="22" t="s">
        <v>146</v>
      </c>
      <c r="BR47" s="22" t="s">
        <v>146</v>
      </c>
      <c r="BS47" s="22" t="s">
        <v>146</v>
      </c>
      <c r="BT47" s="22" t="s">
        <v>146</v>
      </c>
      <c r="BU47" s="22" t="s">
        <v>146</v>
      </c>
      <c r="BV47" s="22" t="s">
        <v>146</v>
      </c>
      <c r="BW47" s="22" t="s">
        <v>146</v>
      </c>
      <c r="BX47" s="22" t="s">
        <v>146</v>
      </c>
      <c r="BY47" s="22" t="s">
        <v>146</v>
      </c>
      <c r="BZ47" s="22" t="s">
        <v>146</v>
      </c>
      <c r="CA47" s="22" t="s">
        <v>146</v>
      </c>
      <c r="CB47" s="22" t="s">
        <v>146</v>
      </c>
      <c r="CC47" s="22" t="s">
        <v>146</v>
      </c>
      <c r="CD47" s="22" t="s">
        <v>146</v>
      </c>
      <c r="CE47" s="22" t="s">
        <v>146</v>
      </c>
      <c r="CF47" s="22" t="s">
        <v>146</v>
      </c>
      <c r="CG47" s="22" t="s">
        <v>146</v>
      </c>
      <c r="CH47" s="22" t="s">
        <v>146</v>
      </c>
      <c r="CI47" s="22" t="s">
        <v>146</v>
      </c>
      <c r="CJ47" s="22" t="s">
        <v>146</v>
      </c>
      <c r="CK47" s="22" t="s">
        <v>146</v>
      </c>
      <c r="CL47" s="22" t="s">
        <v>146</v>
      </c>
      <c r="CM47" s="22" t="s">
        <v>146</v>
      </c>
      <c r="CN47" s="22" t="s">
        <v>146</v>
      </c>
      <c r="CO47" s="22" t="s">
        <v>146</v>
      </c>
      <c r="CP47" s="22" t="s">
        <v>146</v>
      </c>
      <c r="CQ47" s="22" t="s">
        <v>146</v>
      </c>
      <c r="CR47" s="22" t="s">
        <v>146</v>
      </c>
      <c r="CS47" s="22" t="s">
        <v>146</v>
      </c>
      <c r="CT47" s="22" t="s">
        <v>146</v>
      </c>
      <c r="CU47" s="22" t="s">
        <v>146</v>
      </c>
      <c r="CV47" s="22" t="s">
        <v>146</v>
      </c>
      <c r="CW47" s="22" t="s">
        <v>146</v>
      </c>
      <c r="CX47" s="22" t="s">
        <v>146</v>
      </c>
      <c r="CY47" s="22" t="s">
        <v>146</v>
      </c>
      <c r="CZ47" s="22" t="s">
        <v>146</v>
      </c>
      <c r="DA47" s="22" t="s">
        <v>146</v>
      </c>
      <c r="DB47" s="22" t="s">
        <v>146</v>
      </c>
      <c r="DC47" s="22" t="s">
        <v>146</v>
      </c>
      <c r="DD47" s="22" t="s">
        <v>146</v>
      </c>
      <c r="DE47" s="22" t="s">
        <v>146</v>
      </c>
      <c r="DF47" s="22" t="s">
        <v>146</v>
      </c>
      <c r="DG47" s="22" t="s">
        <v>146</v>
      </c>
      <c r="DH47" s="22" t="s">
        <v>146</v>
      </c>
      <c r="DI47" s="22"/>
      <c r="DJ47" s="22"/>
      <c r="DK47" s="22" t="str">
        <f t="shared" ref="DK47:DP47" si="85">IF($D47&gt;=DK$3,"Ja","Nee")</f>
        <v>Nee</v>
      </c>
      <c r="DL47" s="22" t="str">
        <f t="shared" si="85"/>
        <v>Nee</v>
      </c>
      <c r="DM47" s="22" t="str">
        <f t="shared" si="85"/>
        <v>Nee</v>
      </c>
      <c r="DN47" s="22" t="str">
        <f t="shared" si="85"/>
        <v>Nee</v>
      </c>
      <c r="DO47" s="22" t="str">
        <f t="shared" si="85"/>
        <v>Ja</v>
      </c>
      <c r="DP47" s="22" t="str">
        <f t="shared" si="85"/>
        <v>Nee</v>
      </c>
      <c r="DQ47" s="22"/>
      <c r="DR47" s="22"/>
      <c r="DS47" s="22" t="str">
        <f t="shared" ref="DS47:DX47" si="86">IF($D47&gt;=DS$3,"Ja","Nee")</f>
        <v>Nee</v>
      </c>
      <c r="DT47" s="22" t="str">
        <f t="shared" si="86"/>
        <v>Nee</v>
      </c>
      <c r="DU47" s="22" t="str">
        <f t="shared" si="86"/>
        <v>Nee</v>
      </c>
      <c r="DV47" s="22" t="str">
        <f t="shared" si="86"/>
        <v>Nee</v>
      </c>
      <c r="DW47" s="22" t="str">
        <f t="shared" si="86"/>
        <v>Nee</v>
      </c>
      <c r="DX47" s="22" t="str">
        <f t="shared" si="86"/>
        <v>Nee</v>
      </c>
      <c r="DY47" s="22" t="s">
        <v>146</v>
      </c>
      <c r="DZ47" s="22" t="s">
        <v>146</v>
      </c>
      <c r="EA47" s="22" t="s">
        <v>146</v>
      </c>
      <c r="EB47" s="22" t="s">
        <v>146</v>
      </c>
      <c r="EC47" s="22" t="s">
        <v>146</v>
      </c>
      <c r="ED47" s="22" t="s">
        <v>146</v>
      </c>
      <c r="EE47" s="22" t="s">
        <v>146</v>
      </c>
      <c r="EF47" s="22" t="s">
        <v>146</v>
      </c>
      <c r="EG47" s="22" t="s">
        <v>146</v>
      </c>
      <c r="EH47" s="22" t="s">
        <v>146</v>
      </c>
      <c r="EI47" s="22" t="s">
        <v>146</v>
      </c>
      <c r="EJ47" s="22" t="s">
        <v>146</v>
      </c>
      <c r="EK47" s="22" t="s">
        <v>146</v>
      </c>
      <c r="EL47" s="22" t="s">
        <v>146</v>
      </c>
      <c r="EM47" s="22" t="s">
        <v>146</v>
      </c>
      <c r="EN47" s="22" t="s">
        <v>146</v>
      </c>
    </row>
    <row r="48" spans="1:144" ht="13" x14ac:dyDescent="0.3">
      <c r="A48" s="10" t="s">
        <v>199</v>
      </c>
      <c r="B48" s="20" t="s">
        <v>198</v>
      </c>
      <c r="C48" s="20">
        <v>2</v>
      </c>
      <c r="D48" s="21">
        <f>VLOOKUP(A48,'Tarief per ZZP'!B:D,3,FALSE)</f>
        <v>479.71</v>
      </c>
      <c r="E48" s="22" t="s">
        <v>146</v>
      </c>
      <c r="F48" s="22" t="s">
        <v>146</v>
      </c>
      <c r="G48" s="22" t="s">
        <v>146</v>
      </c>
      <c r="H48" s="22" t="s">
        <v>146</v>
      </c>
      <c r="I48" s="22" t="s">
        <v>146</v>
      </c>
      <c r="J48" s="22" t="s">
        <v>146</v>
      </c>
      <c r="K48" s="22" t="s">
        <v>146</v>
      </c>
      <c r="L48" s="22" t="s">
        <v>146</v>
      </c>
      <c r="M48" s="22" t="s">
        <v>146</v>
      </c>
      <c r="N48" s="22" t="s">
        <v>146</v>
      </c>
      <c r="O48" s="22" t="s">
        <v>146</v>
      </c>
      <c r="P48" s="22" t="s">
        <v>146</v>
      </c>
      <c r="Q48" s="22" t="s">
        <v>146</v>
      </c>
      <c r="R48" s="22" t="s">
        <v>146</v>
      </c>
      <c r="S48" s="22" t="s">
        <v>146</v>
      </c>
      <c r="T48" s="22" t="s">
        <v>146</v>
      </c>
      <c r="U48" s="22" t="s">
        <v>146</v>
      </c>
      <c r="V48" s="22" t="s">
        <v>146</v>
      </c>
      <c r="W48" s="22" t="s">
        <v>146</v>
      </c>
      <c r="X48" s="22" t="s">
        <v>146</v>
      </c>
      <c r="Y48" s="22" t="s">
        <v>146</v>
      </c>
      <c r="Z48" s="22" t="s">
        <v>146</v>
      </c>
      <c r="AA48" s="22" t="s">
        <v>146</v>
      </c>
      <c r="AB48" s="22" t="s">
        <v>146</v>
      </c>
      <c r="AC48" s="22" t="s">
        <v>146</v>
      </c>
      <c r="AD48" s="22" t="s">
        <v>146</v>
      </c>
      <c r="AE48" s="22" t="s">
        <v>146</v>
      </c>
      <c r="AF48" s="22" t="s">
        <v>146</v>
      </c>
      <c r="AG48" s="22" t="s">
        <v>146</v>
      </c>
      <c r="AH48" s="22" t="s">
        <v>146</v>
      </c>
      <c r="AI48" s="22" t="s">
        <v>146</v>
      </c>
      <c r="AJ48" s="22" t="s">
        <v>146</v>
      </c>
      <c r="AK48" s="22" t="s">
        <v>146</v>
      </c>
      <c r="AL48" s="22" t="s">
        <v>146</v>
      </c>
      <c r="AM48" s="22" t="str">
        <f t="shared" si="80"/>
        <v>Nee</v>
      </c>
      <c r="AN48" s="22" t="str">
        <f t="shared" si="80"/>
        <v>Nee</v>
      </c>
      <c r="AO48" s="22" t="s">
        <v>146</v>
      </c>
      <c r="AP48" s="22" t="s">
        <v>146</v>
      </c>
      <c r="AQ48" s="22" t="s">
        <v>146</v>
      </c>
      <c r="AR48" s="22" t="s">
        <v>146</v>
      </c>
      <c r="AS48" s="22" t="s">
        <v>146</v>
      </c>
      <c r="AT48" s="22" t="s">
        <v>146</v>
      </c>
      <c r="AU48" s="22" t="s">
        <v>146</v>
      </c>
      <c r="AV48" s="22" t="s">
        <v>146</v>
      </c>
      <c r="AW48" s="22" t="s">
        <v>146</v>
      </c>
      <c r="AX48" s="22" t="s">
        <v>146</v>
      </c>
      <c r="AY48" s="22" t="s">
        <v>146</v>
      </c>
      <c r="AZ48" s="22" t="s">
        <v>146</v>
      </c>
      <c r="BA48" s="22" t="s">
        <v>146</v>
      </c>
      <c r="BB48" s="22" t="s">
        <v>146</v>
      </c>
      <c r="BC48" s="22" t="s">
        <v>146</v>
      </c>
      <c r="BD48" s="22" t="s">
        <v>146</v>
      </c>
      <c r="BE48" s="22" t="s">
        <v>146</v>
      </c>
      <c r="BF48" s="22" t="s">
        <v>146</v>
      </c>
      <c r="BG48" s="22" t="s">
        <v>146</v>
      </c>
      <c r="BH48" s="22" t="s">
        <v>146</v>
      </c>
      <c r="BI48" s="22" t="s">
        <v>146</v>
      </c>
      <c r="BJ48" s="22" t="s">
        <v>146</v>
      </c>
      <c r="BK48" s="22" t="s">
        <v>146</v>
      </c>
      <c r="BL48" s="22" t="s">
        <v>146</v>
      </c>
      <c r="BM48" s="22" t="s">
        <v>146</v>
      </c>
      <c r="BN48" s="22" t="s">
        <v>146</v>
      </c>
      <c r="BO48" s="22" t="s">
        <v>146</v>
      </c>
      <c r="BP48" s="22" t="s">
        <v>146</v>
      </c>
      <c r="BQ48" s="22" t="str">
        <f t="shared" si="66"/>
        <v>Nee</v>
      </c>
      <c r="BR48" s="22" t="str">
        <f t="shared" si="66"/>
        <v>Nee</v>
      </c>
      <c r="BS48" s="22" t="str">
        <f t="shared" si="66"/>
        <v>Nee</v>
      </c>
      <c r="BT48" s="22" t="s">
        <v>146</v>
      </c>
      <c r="BU48" s="22" t="s">
        <v>146</v>
      </c>
      <c r="BV48" s="22" t="s">
        <v>146</v>
      </c>
      <c r="BW48" s="22" t="s">
        <v>146</v>
      </c>
      <c r="BX48" s="22" t="s">
        <v>146</v>
      </c>
      <c r="BY48" s="22" t="s">
        <v>146</v>
      </c>
      <c r="BZ48" s="22" t="s">
        <v>146</v>
      </c>
      <c r="CA48" s="22" t="s">
        <v>146</v>
      </c>
      <c r="CB48" s="22" t="s">
        <v>146</v>
      </c>
      <c r="CC48" s="22" t="s">
        <v>146</v>
      </c>
      <c r="CD48" s="22" t="s">
        <v>146</v>
      </c>
      <c r="CE48" s="22" t="s">
        <v>146</v>
      </c>
      <c r="CF48" s="22" t="s">
        <v>146</v>
      </c>
      <c r="CG48" s="22" t="s">
        <v>146</v>
      </c>
      <c r="CH48" s="22" t="s">
        <v>146</v>
      </c>
      <c r="CI48" s="22" t="s">
        <v>146</v>
      </c>
      <c r="CJ48" s="22" t="s">
        <v>146</v>
      </c>
      <c r="CK48" s="22" t="s">
        <v>146</v>
      </c>
      <c r="CL48" s="22" t="s">
        <v>146</v>
      </c>
      <c r="CM48" s="22" t="s">
        <v>146</v>
      </c>
      <c r="CN48" s="22" t="s">
        <v>146</v>
      </c>
      <c r="CO48" s="22" t="s">
        <v>146</v>
      </c>
      <c r="CP48" s="22" t="s">
        <v>146</v>
      </c>
      <c r="CQ48" s="22" t="s">
        <v>146</v>
      </c>
      <c r="CR48" s="22" t="s">
        <v>146</v>
      </c>
      <c r="CS48" s="22" t="str">
        <f t="shared" ref="CS48:DA55" si="87">IF($D48&gt;=CS$3,"Nee","Nee")</f>
        <v>Nee</v>
      </c>
      <c r="CT48" s="22" t="str">
        <f t="shared" si="87"/>
        <v>Nee</v>
      </c>
      <c r="CU48" s="22" t="str">
        <f t="shared" si="87"/>
        <v>Nee</v>
      </c>
      <c r="CV48" s="22" t="str">
        <f t="shared" si="87"/>
        <v>Nee</v>
      </c>
      <c r="CW48" s="22" t="str">
        <f t="shared" si="87"/>
        <v>Nee</v>
      </c>
      <c r="CX48" s="22" t="str">
        <f t="shared" si="87"/>
        <v>Nee</v>
      </c>
      <c r="CY48" s="22" t="str">
        <f t="shared" si="87"/>
        <v>Nee</v>
      </c>
      <c r="CZ48" s="22" t="str">
        <f t="shared" si="87"/>
        <v>Nee</v>
      </c>
      <c r="DA48" s="22" t="str">
        <f t="shared" si="87"/>
        <v>Nee</v>
      </c>
      <c r="DB48" s="22" t="s">
        <v>146</v>
      </c>
      <c r="DC48" s="22" t="s">
        <v>146</v>
      </c>
      <c r="DD48" s="22" t="s">
        <v>146</v>
      </c>
      <c r="DE48" s="22" t="str">
        <f t="shared" ref="DE48:DG52" si="88">IF($D48&gt;=DE$3,"Nee","Nee")</f>
        <v>Nee</v>
      </c>
      <c r="DF48" s="22" t="str">
        <f t="shared" si="88"/>
        <v>Nee</v>
      </c>
      <c r="DG48" s="22" t="str">
        <f t="shared" si="88"/>
        <v>Nee</v>
      </c>
      <c r="DH48" s="22" t="s">
        <v>146</v>
      </c>
      <c r="DI48" s="22" t="str">
        <f t="shared" ref="DI48:DJ50" si="89">IF($D48&gt;=DI$3,"Ja","Nee")</f>
        <v>Ja</v>
      </c>
      <c r="DJ48" s="22" t="str">
        <f t="shared" si="89"/>
        <v>Ja</v>
      </c>
      <c r="DK48" s="22"/>
      <c r="DL48" s="22"/>
      <c r="DM48" s="22" t="str">
        <f t="shared" ref="DM48:DR48" si="90">IF($D48&gt;=DM$3,"Ja","Nee")</f>
        <v>Ja</v>
      </c>
      <c r="DN48" s="22" t="str">
        <f t="shared" si="90"/>
        <v>Nee</v>
      </c>
      <c r="DO48" s="22" t="str">
        <f t="shared" si="90"/>
        <v>Ja</v>
      </c>
      <c r="DP48" s="22" t="str">
        <f t="shared" si="90"/>
        <v>Ja</v>
      </c>
      <c r="DQ48" s="22" t="str">
        <f t="shared" si="90"/>
        <v>Ja</v>
      </c>
      <c r="DR48" s="22" t="str">
        <f t="shared" si="90"/>
        <v>Ja</v>
      </c>
      <c r="DS48" s="22"/>
      <c r="DT48" s="22"/>
      <c r="DU48" s="22" t="str">
        <f>IF($D48&gt;=DU$3,"Ja","Nee")</f>
        <v>Ja</v>
      </c>
      <c r="DV48" s="22" t="str">
        <f>IF($D48&gt;=DV$3,"Ja","Nee")</f>
        <v>Nee</v>
      </c>
      <c r="DW48" s="22" t="str">
        <f>IF($D48&gt;=DW$3,"Ja","Nee")</f>
        <v>Ja</v>
      </c>
      <c r="DX48" s="22" t="str">
        <f>IF($D48&gt;=DX$3,"Ja","Nee")</f>
        <v>Ja</v>
      </c>
      <c r="DY48" s="22" t="s">
        <v>146</v>
      </c>
      <c r="DZ48" s="22" t="s">
        <v>146</v>
      </c>
      <c r="EA48" s="22" t="s">
        <v>146</v>
      </c>
      <c r="EB48" s="22" t="s">
        <v>146</v>
      </c>
      <c r="EC48" s="22" t="s">
        <v>146</v>
      </c>
      <c r="ED48" s="22" t="s">
        <v>146</v>
      </c>
      <c r="EE48" s="22" t="s">
        <v>146</v>
      </c>
      <c r="EF48" s="22" t="s">
        <v>146</v>
      </c>
      <c r="EG48" s="22" t="s">
        <v>146</v>
      </c>
      <c r="EH48" s="22" t="s">
        <v>146</v>
      </c>
      <c r="EI48" s="22" t="s">
        <v>146</v>
      </c>
      <c r="EJ48" s="22" t="s">
        <v>146</v>
      </c>
      <c r="EK48" s="22" t="s">
        <v>146</v>
      </c>
      <c r="EL48" s="22" t="s">
        <v>146</v>
      </c>
      <c r="EM48" s="22" t="s">
        <v>146</v>
      </c>
      <c r="EN48" s="22" t="s">
        <v>146</v>
      </c>
    </row>
    <row r="49" spans="1:144" ht="13" x14ac:dyDescent="0.3">
      <c r="A49" s="10" t="s">
        <v>200</v>
      </c>
      <c r="B49" s="20" t="s">
        <v>198</v>
      </c>
      <c r="C49" s="20">
        <v>3</v>
      </c>
      <c r="D49" s="21">
        <f>VLOOKUP(A49,'Tarief per ZZP'!B:D,3,FALSE)</f>
        <v>562.4</v>
      </c>
      <c r="E49" s="22" t="s">
        <v>146</v>
      </c>
      <c r="F49" s="22" t="s">
        <v>146</v>
      </c>
      <c r="G49" s="22" t="s">
        <v>146</v>
      </c>
      <c r="H49" s="22" t="s">
        <v>146</v>
      </c>
      <c r="I49" s="22" t="s">
        <v>146</v>
      </c>
      <c r="J49" s="22" t="s">
        <v>146</v>
      </c>
      <c r="K49" s="22" t="s">
        <v>146</v>
      </c>
      <c r="L49" s="22" t="s">
        <v>146</v>
      </c>
      <c r="M49" s="22" t="s">
        <v>146</v>
      </c>
      <c r="N49" s="22" t="s">
        <v>146</v>
      </c>
      <c r="O49" s="22" t="s">
        <v>146</v>
      </c>
      <c r="P49" s="22" t="s">
        <v>146</v>
      </c>
      <c r="Q49" s="22" t="s">
        <v>146</v>
      </c>
      <c r="R49" s="22" t="s">
        <v>146</v>
      </c>
      <c r="S49" s="22" t="s">
        <v>146</v>
      </c>
      <c r="T49" s="22" t="s">
        <v>146</v>
      </c>
      <c r="U49" s="22" t="s">
        <v>146</v>
      </c>
      <c r="V49" s="22" t="s">
        <v>146</v>
      </c>
      <c r="W49" s="22" t="s">
        <v>146</v>
      </c>
      <c r="X49" s="22" t="s">
        <v>146</v>
      </c>
      <c r="Y49" s="22" t="s">
        <v>146</v>
      </c>
      <c r="Z49" s="22" t="s">
        <v>146</v>
      </c>
      <c r="AA49" s="22" t="s">
        <v>146</v>
      </c>
      <c r="AB49" s="22" t="s">
        <v>146</v>
      </c>
      <c r="AC49" s="22" t="s">
        <v>146</v>
      </c>
      <c r="AD49" s="22" t="s">
        <v>146</v>
      </c>
      <c r="AE49" s="22" t="s">
        <v>146</v>
      </c>
      <c r="AF49" s="22" t="s">
        <v>146</v>
      </c>
      <c r="AG49" s="22" t="s">
        <v>146</v>
      </c>
      <c r="AH49" s="22" t="s">
        <v>146</v>
      </c>
      <c r="AI49" s="22" t="s">
        <v>146</v>
      </c>
      <c r="AJ49" s="22" t="s">
        <v>146</v>
      </c>
      <c r="AK49" s="22" t="s">
        <v>146</v>
      </c>
      <c r="AL49" s="22" t="s">
        <v>146</v>
      </c>
      <c r="AM49" s="22" t="str">
        <f t="shared" si="80"/>
        <v>Nee</v>
      </c>
      <c r="AN49" s="22" t="str">
        <f t="shared" si="80"/>
        <v>Nee</v>
      </c>
      <c r="AO49" s="22" t="s">
        <v>146</v>
      </c>
      <c r="AP49" s="22" t="s">
        <v>146</v>
      </c>
      <c r="AQ49" s="22" t="s">
        <v>146</v>
      </c>
      <c r="AR49" s="22" t="s">
        <v>146</v>
      </c>
      <c r="AS49" s="22" t="s">
        <v>146</v>
      </c>
      <c r="AT49" s="22" t="s">
        <v>146</v>
      </c>
      <c r="AU49" s="22" t="s">
        <v>146</v>
      </c>
      <c r="AV49" s="22" t="s">
        <v>146</v>
      </c>
      <c r="AW49" s="22" t="s">
        <v>146</v>
      </c>
      <c r="AX49" s="22" t="s">
        <v>146</v>
      </c>
      <c r="AY49" s="22" t="s">
        <v>146</v>
      </c>
      <c r="AZ49" s="22" t="s">
        <v>146</v>
      </c>
      <c r="BA49" s="22" t="s">
        <v>146</v>
      </c>
      <c r="BB49" s="22" t="s">
        <v>146</v>
      </c>
      <c r="BC49" s="22" t="s">
        <v>146</v>
      </c>
      <c r="BD49" s="22" t="s">
        <v>146</v>
      </c>
      <c r="BE49" s="22" t="s">
        <v>146</v>
      </c>
      <c r="BF49" s="22" t="s">
        <v>146</v>
      </c>
      <c r="BG49" s="22" t="s">
        <v>146</v>
      </c>
      <c r="BH49" s="22" t="s">
        <v>146</v>
      </c>
      <c r="BI49" s="22" t="s">
        <v>146</v>
      </c>
      <c r="BJ49" s="22" t="s">
        <v>146</v>
      </c>
      <c r="BK49" s="22" t="s">
        <v>146</v>
      </c>
      <c r="BL49" s="22" t="s">
        <v>146</v>
      </c>
      <c r="BM49" s="22" t="s">
        <v>146</v>
      </c>
      <c r="BN49" s="22" t="s">
        <v>146</v>
      </c>
      <c r="BO49" s="22" t="s">
        <v>146</v>
      </c>
      <c r="BP49" s="22" t="s">
        <v>146</v>
      </c>
      <c r="BQ49" s="22" t="str">
        <f t="shared" si="66"/>
        <v>Nee</v>
      </c>
      <c r="BR49" s="22" t="str">
        <f t="shared" si="66"/>
        <v>Nee</v>
      </c>
      <c r="BS49" s="22" t="str">
        <f t="shared" si="66"/>
        <v>Nee</v>
      </c>
      <c r="BT49" s="22" t="s">
        <v>146</v>
      </c>
      <c r="BU49" s="22" t="s">
        <v>146</v>
      </c>
      <c r="BV49" s="22" t="s">
        <v>146</v>
      </c>
      <c r="BW49" s="22" t="s">
        <v>146</v>
      </c>
      <c r="BX49" s="22" t="s">
        <v>146</v>
      </c>
      <c r="BY49" s="22" t="s">
        <v>146</v>
      </c>
      <c r="BZ49" s="22" t="s">
        <v>146</v>
      </c>
      <c r="CA49" s="22" t="s">
        <v>146</v>
      </c>
      <c r="CB49" s="22" t="s">
        <v>146</v>
      </c>
      <c r="CC49" s="22" t="s">
        <v>146</v>
      </c>
      <c r="CD49" s="22" t="s">
        <v>146</v>
      </c>
      <c r="CE49" s="22" t="s">
        <v>146</v>
      </c>
      <c r="CF49" s="22" t="s">
        <v>146</v>
      </c>
      <c r="CG49" s="22" t="s">
        <v>146</v>
      </c>
      <c r="CH49" s="22" t="s">
        <v>146</v>
      </c>
      <c r="CI49" s="22" t="s">
        <v>146</v>
      </c>
      <c r="CJ49" s="22" t="s">
        <v>146</v>
      </c>
      <c r="CK49" s="22" t="s">
        <v>146</v>
      </c>
      <c r="CL49" s="22" t="s">
        <v>146</v>
      </c>
      <c r="CM49" s="22" t="s">
        <v>146</v>
      </c>
      <c r="CN49" s="22" t="s">
        <v>146</v>
      </c>
      <c r="CO49" s="22" t="s">
        <v>146</v>
      </c>
      <c r="CP49" s="22" t="s">
        <v>146</v>
      </c>
      <c r="CQ49" s="22" t="s">
        <v>146</v>
      </c>
      <c r="CR49" s="22" t="s">
        <v>146</v>
      </c>
      <c r="CS49" s="22" t="str">
        <f t="shared" si="87"/>
        <v>Nee</v>
      </c>
      <c r="CT49" s="22" t="str">
        <f t="shared" si="87"/>
        <v>Nee</v>
      </c>
      <c r="CU49" s="22" t="str">
        <f t="shared" si="87"/>
        <v>Nee</v>
      </c>
      <c r="CV49" s="22" t="str">
        <f t="shared" si="87"/>
        <v>Nee</v>
      </c>
      <c r="CW49" s="22" t="str">
        <f t="shared" si="87"/>
        <v>Nee</v>
      </c>
      <c r="CX49" s="22" t="str">
        <f t="shared" si="87"/>
        <v>Nee</v>
      </c>
      <c r="CY49" s="22" t="str">
        <f t="shared" si="87"/>
        <v>Nee</v>
      </c>
      <c r="CZ49" s="22" t="str">
        <f t="shared" si="87"/>
        <v>Nee</v>
      </c>
      <c r="DA49" s="22" t="str">
        <f t="shared" si="87"/>
        <v>Nee</v>
      </c>
      <c r="DB49" s="22" t="s">
        <v>146</v>
      </c>
      <c r="DC49" s="22" t="s">
        <v>146</v>
      </c>
      <c r="DD49" s="22" t="s">
        <v>146</v>
      </c>
      <c r="DE49" s="22" t="str">
        <f t="shared" si="88"/>
        <v>Nee</v>
      </c>
      <c r="DF49" s="22" t="str">
        <f t="shared" si="88"/>
        <v>Nee</v>
      </c>
      <c r="DG49" s="22" t="str">
        <f t="shared" si="88"/>
        <v>Nee</v>
      </c>
      <c r="DH49" s="22" t="s">
        <v>146</v>
      </c>
      <c r="DI49" s="22" t="str">
        <f t="shared" si="89"/>
        <v>Ja</v>
      </c>
      <c r="DJ49" s="22" t="str">
        <f t="shared" si="89"/>
        <v>Ja</v>
      </c>
      <c r="DK49" s="22" t="str">
        <f>IF($D49&gt;=DK$3,"Ja","Nee")</f>
        <v>Ja</v>
      </c>
      <c r="DL49" s="22" t="str">
        <f>IF($D49&gt;=DL$3,"Ja","Nee")</f>
        <v>Ja</v>
      </c>
      <c r="DM49" s="22"/>
      <c r="DN49" s="22"/>
      <c r="DO49" s="22" t="str">
        <f t="shared" ref="DO49:DT49" si="91">IF($D49&gt;=DO$3,"Ja","Nee")</f>
        <v>Ja</v>
      </c>
      <c r="DP49" s="22" t="str">
        <f t="shared" si="91"/>
        <v>Ja</v>
      </c>
      <c r="DQ49" s="22" t="str">
        <f t="shared" si="91"/>
        <v>Ja</v>
      </c>
      <c r="DR49" s="22" t="str">
        <f t="shared" si="91"/>
        <v>Ja</v>
      </c>
      <c r="DS49" s="22" t="str">
        <f t="shared" si="91"/>
        <v>Ja</v>
      </c>
      <c r="DT49" s="22" t="str">
        <f t="shared" si="91"/>
        <v>Ja</v>
      </c>
      <c r="DU49" s="22"/>
      <c r="DV49" s="22"/>
      <c r="DW49" s="22" t="str">
        <f>IF($D49&gt;=DW$3,"Ja","Nee")</f>
        <v>Ja</v>
      </c>
      <c r="DX49" s="22" t="str">
        <f>IF($D49&gt;=DX$3,"Ja","Nee")</f>
        <v>Ja</v>
      </c>
      <c r="DY49" s="22" t="s">
        <v>146</v>
      </c>
      <c r="DZ49" s="22" t="s">
        <v>146</v>
      </c>
      <c r="EA49" s="22" t="s">
        <v>146</v>
      </c>
      <c r="EB49" s="22" t="s">
        <v>146</v>
      </c>
      <c r="EC49" s="22" t="s">
        <v>146</v>
      </c>
      <c r="ED49" s="22" t="s">
        <v>146</v>
      </c>
      <c r="EE49" s="22" t="s">
        <v>146</v>
      </c>
      <c r="EF49" s="22" t="s">
        <v>146</v>
      </c>
      <c r="EG49" s="22" t="s">
        <v>146</v>
      </c>
      <c r="EH49" s="22" t="s">
        <v>146</v>
      </c>
      <c r="EI49" s="22" t="s">
        <v>146</v>
      </c>
      <c r="EJ49" s="22" t="s">
        <v>146</v>
      </c>
      <c r="EK49" s="22" t="s">
        <v>146</v>
      </c>
      <c r="EL49" s="22" t="s">
        <v>146</v>
      </c>
      <c r="EM49" s="22" t="s">
        <v>146</v>
      </c>
      <c r="EN49" s="22" t="s">
        <v>146</v>
      </c>
    </row>
    <row r="50" spans="1:144" ht="13" x14ac:dyDescent="0.3">
      <c r="A50" s="10" t="s">
        <v>201</v>
      </c>
      <c r="B50" s="20" t="s">
        <v>198</v>
      </c>
      <c r="C50" s="20">
        <v>4</v>
      </c>
      <c r="D50" s="21">
        <f>VLOOKUP(A50,'Tarief per ZZP'!B:D,3,FALSE)</f>
        <v>362.49</v>
      </c>
      <c r="E50" s="22" t="s">
        <v>146</v>
      </c>
      <c r="F50" s="22" t="s">
        <v>146</v>
      </c>
      <c r="G50" s="22" t="s">
        <v>146</v>
      </c>
      <c r="H50" s="22" t="s">
        <v>146</v>
      </c>
      <c r="I50" s="22" t="s">
        <v>146</v>
      </c>
      <c r="J50" s="22" t="s">
        <v>146</v>
      </c>
      <c r="K50" s="22" t="s">
        <v>146</v>
      </c>
      <c r="L50" s="22" t="s">
        <v>146</v>
      </c>
      <c r="M50" s="22" t="s">
        <v>146</v>
      </c>
      <c r="N50" s="22" t="s">
        <v>146</v>
      </c>
      <c r="O50" s="22" t="s">
        <v>146</v>
      </c>
      <c r="P50" s="22" t="s">
        <v>146</v>
      </c>
      <c r="Q50" s="22" t="s">
        <v>146</v>
      </c>
      <c r="R50" s="22" t="s">
        <v>146</v>
      </c>
      <c r="S50" s="22" t="s">
        <v>146</v>
      </c>
      <c r="T50" s="22" t="s">
        <v>146</v>
      </c>
      <c r="U50" s="22" t="s">
        <v>146</v>
      </c>
      <c r="V50" s="22" t="s">
        <v>146</v>
      </c>
      <c r="W50" s="22" t="s">
        <v>146</v>
      </c>
      <c r="X50" s="22" t="s">
        <v>146</v>
      </c>
      <c r="Y50" s="22" t="s">
        <v>146</v>
      </c>
      <c r="Z50" s="22" t="s">
        <v>146</v>
      </c>
      <c r="AA50" s="22" t="s">
        <v>146</v>
      </c>
      <c r="AB50" s="22" t="s">
        <v>146</v>
      </c>
      <c r="AC50" s="22" t="s">
        <v>146</v>
      </c>
      <c r="AD50" s="22" t="s">
        <v>146</v>
      </c>
      <c r="AE50" s="22" t="s">
        <v>146</v>
      </c>
      <c r="AF50" s="22" t="s">
        <v>146</v>
      </c>
      <c r="AG50" s="22" t="s">
        <v>146</v>
      </c>
      <c r="AH50" s="22" t="s">
        <v>146</v>
      </c>
      <c r="AI50" s="22" t="s">
        <v>146</v>
      </c>
      <c r="AJ50" s="22" t="s">
        <v>146</v>
      </c>
      <c r="AK50" s="22" t="s">
        <v>146</v>
      </c>
      <c r="AL50" s="22" t="s">
        <v>146</v>
      </c>
      <c r="AM50" s="22" t="str">
        <f t="shared" si="80"/>
        <v>Nee</v>
      </c>
      <c r="AN50" s="22" t="str">
        <f t="shared" si="80"/>
        <v>Nee</v>
      </c>
      <c r="AO50" s="22" t="s">
        <v>146</v>
      </c>
      <c r="AP50" s="22" t="s">
        <v>146</v>
      </c>
      <c r="AQ50" s="22" t="s">
        <v>146</v>
      </c>
      <c r="AR50" s="22" t="s">
        <v>146</v>
      </c>
      <c r="AS50" s="22" t="s">
        <v>146</v>
      </c>
      <c r="AT50" s="22" t="s">
        <v>146</v>
      </c>
      <c r="AU50" s="22" t="s">
        <v>146</v>
      </c>
      <c r="AV50" s="22" t="s">
        <v>146</v>
      </c>
      <c r="AW50" s="22" t="s">
        <v>146</v>
      </c>
      <c r="AX50" s="22" t="s">
        <v>146</v>
      </c>
      <c r="AY50" s="22" t="s">
        <v>146</v>
      </c>
      <c r="AZ50" s="22" t="s">
        <v>146</v>
      </c>
      <c r="BA50" s="22" t="s">
        <v>146</v>
      </c>
      <c r="BB50" s="22" t="s">
        <v>146</v>
      </c>
      <c r="BC50" s="22" t="s">
        <v>146</v>
      </c>
      <c r="BD50" s="22" t="s">
        <v>146</v>
      </c>
      <c r="BE50" s="22" t="s">
        <v>146</v>
      </c>
      <c r="BF50" s="22" t="s">
        <v>146</v>
      </c>
      <c r="BG50" s="22" t="s">
        <v>146</v>
      </c>
      <c r="BH50" s="22" t="s">
        <v>146</v>
      </c>
      <c r="BI50" s="22" t="s">
        <v>146</v>
      </c>
      <c r="BJ50" s="22" t="s">
        <v>146</v>
      </c>
      <c r="BK50" s="22" t="s">
        <v>146</v>
      </c>
      <c r="BL50" s="22" t="s">
        <v>146</v>
      </c>
      <c r="BM50" s="22" t="s">
        <v>146</v>
      </c>
      <c r="BN50" s="22" t="s">
        <v>146</v>
      </c>
      <c r="BO50" s="22" t="s">
        <v>146</v>
      </c>
      <c r="BP50" s="22" t="s">
        <v>146</v>
      </c>
      <c r="BQ50" s="22" t="str">
        <f t="shared" si="66"/>
        <v>Nee</v>
      </c>
      <c r="BR50" s="22" t="str">
        <f t="shared" si="66"/>
        <v>Nee</v>
      </c>
      <c r="BS50" s="22" t="str">
        <f t="shared" si="66"/>
        <v>Nee</v>
      </c>
      <c r="BT50" s="22" t="s">
        <v>146</v>
      </c>
      <c r="BU50" s="22" t="s">
        <v>146</v>
      </c>
      <c r="BV50" s="22" t="s">
        <v>146</v>
      </c>
      <c r="BW50" s="22" t="s">
        <v>146</v>
      </c>
      <c r="BX50" s="22" t="s">
        <v>146</v>
      </c>
      <c r="BY50" s="22" t="s">
        <v>146</v>
      </c>
      <c r="BZ50" s="22" t="s">
        <v>146</v>
      </c>
      <c r="CA50" s="22" t="s">
        <v>146</v>
      </c>
      <c r="CB50" s="22" t="s">
        <v>146</v>
      </c>
      <c r="CC50" s="22" t="s">
        <v>146</v>
      </c>
      <c r="CD50" s="22" t="s">
        <v>146</v>
      </c>
      <c r="CE50" s="22" t="s">
        <v>146</v>
      </c>
      <c r="CF50" s="22" t="s">
        <v>146</v>
      </c>
      <c r="CG50" s="22" t="s">
        <v>146</v>
      </c>
      <c r="CH50" s="22" t="s">
        <v>146</v>
      </c>
      <c r="CI50" s="22" t="s">
        <v>146</v>
      </c>
      <c r="CJ50" s="22" t="s">
        <v>146</v>
      </c>
      <c r="CK50" s="22" t="s">
        <v>146</v>
      </c>
      <c r="CL50" s="22" t="s">
        <v>146</v>
      </c>
      <c r="CM50" s="22" t="s">
        <v>146</v>
      </c>
      <c r="CN50" s="22" t="s">
        <v>146</v>
      </c>
      <c r="CO50" s="22" t="s">
        <v>146</v>
      </c>
      <c r="CP50" s="22" t="s">
        <v>146</v>
      </c>
      <c r="CQ50" s="22" t="s">
        <v>146</v>
      </c>
      <c r="CR50" s="22" t="s">
        <v>146</v>
      </c>
      <c r="CS50" s="22" t="str">
        <f t="shared" si="87"/>
        <v>Nee</v>
      </c>
      <c r="CT50" s="22" t="str">
        <f t="shared" si="87"/>
        <v>Nee</v>
      </c>
      <c r="CU50" s="22" t="str">
        <f t="shared" si="87"/>
        <v>Nee</v>
      </c>
      <c r="CV50" s="22" t="str">
        <f t="shared" si="87"/>
        <v>Nee</v>
      </c>
      <c r="CW50" s="22" t="str">
        <f t="shared" si="87"/>
        <v>Nee</v>
      </c>
      <c r="CX50" s="22" t="str">
        <f t="shared" si="87"/>
        <v>Nee</v>
      </c>
      <c r="CY50" s="22" t="str">
        <f t="shared" si="87"/>
        <v>Nee</v>
      </c>
      <c r="CZ50" s="22" t="str">
        <f t="shared" si="87"/>
        <v>Nee</v>
      </c>
      <c r="DA50" s="22" t="str">
        <f t="shared" si="87"/>
        <v>Nee</v>
      </c>
      <c r="DB50" s="22" t="s">
        <v>146</v>
      </c>
      <c r="DC50" s="22" t="s">
        <v>146</v>
      </c>
      <c r="DD50" s="22" t="s">
        <v>146</v>
      </c>
      <c r="DE50" s="22" t="str">
        <f t="shared" si="88"/>
        <v>Nee</v>
      </c>
      <c r="DF50" s="22" t="str">
        <f t="shared" si="88"/>
        <v>Nee</v>
      </c>
      <c r="DG50" s="22" t="str">
        <f t="shared" si="88"/>
        <v>Nee</v>
      </c>
      <c r="DH50" s="22" t="s">
        <v>146</v>
      </c>
      <c r="DI50" s="22" t="str">
        <f t="shared" si="89"/>
        <v>Ja</v>
      </c>
      <c r="DJ50" s="22" t="str">
        <f t="shared" si="89"/>
        <v>Ja</v>
      </c>
      <c r="DK50" s="22" t="str">
        <f>IF($D50&gt;=DK$3,"Ja","Nee")</f>
        <v>Nee</v>
      </c>
      <c r="DL50" s="22" t="str">
        <f>IF($D50&gt;=DL$3,"Ja","Nee")</f>
        <v>Nee</v>
      </c>
      <c r="DM50" s="22" t="str">
        <f>IF($D50&gt;=DM$3,"Ja","Nee")</f>
        <v>Nee</v>
      </c>
      <c r="DN50" s="22" t="str">
        <f>IF($D50&gt;=DN$3,"Ja","Nee")</f>
        <v>Nee</v>
      </c>
      <c r="DO50" s="22"/>
      <c r="DP50" s="22"/>
      <c r="DQ50" s="22" t="str">
        <f t="shared" ref="DQ50:DV50" si="92">IF($D50&gt;=DQ$3,"Ja","Nee")</f>
        <v>Ja</v>
      </c>
      <c r="DR50" s="22" t="str">
        <f t="shared" si="92"/>
        <v>Ja</v>
      </c>
      <c r="DS50" s="22" t="str">
        <f t="shared" si="92"/>
        <v>Nee</v>
      </c>
      <c r="DT50" s="22" t="str">
        <f t="shared" si="92"/>
        <v>Nee</v>
      </c>
      <c r="DU50" s="22" t="str">
        <f t="shared" si="92"/>
        <v>Nee</v>
      </c>
      <c r="DV50" s="22" t="str">
        <f t="shared" si="92"/>
        <v>Nee</v>
      </c>
      <c r="DW50" s="22"/>
      <c r="DX50" s="22"/>
      <c r="DY50" s="22" t="s">
        <v>146</v>
      </c>
      <c r="DZ50" s="22" t="s">
        <v>146</v>
      </c>
      <c r="EA50" s="22" t="s">
        <v>146</v>
      </c>
      <c r="EB50" s="22" t="s">
        <v>146</v>
      </c>
      <c r="EC50" s="22" t="s">
        <v>146</v>
      </c>
      <c r="ED50" s="22" t="s">
        <v>146</v>
      </c>
      <c r="EE50" s="22" t="s">
        <v>146</v>
      </c>
      <c r="EF50" s="22" t="s">
        <v>146</v>
      </c>
      <c r="EG50" s="22" t="s">
        <v>146</v>
      </c>
      <c r="EH50" s="22" t="s">
        <v>146</v>
      </c>
      <c r="EI50" s="22" t="s">
        <v>146</v>
      </c>
      <c r="EJ50" s="22" t="s">
        <v>146</v>
      </c>
      <c r="EK50" s="22" t="s">
        <v>146</v>
      </c>
      <c r="EL50" s="22" t="s">
        <v>146</v>
      </c>
      <c r="EM50" s="22" t="s">
        <v>146</v>
      </c>
      <c r="EN50" s="22" t="s">
        <v>146</v>
      </c>
    </row>
    <row r="51" spans="1:144" ht="13" x14ac:dyDescent="0.3">
      <c r="A51" s="10" t="s">
        <v>202</v>
      </c>
      <c r="B51" s="20" t="s">
        <v>203</v>
      </c>
      <c r="C51" s="20">
        <v>1</v>
      </c>
      <c r="D51" s="21">
        <f>VLOOKUP(A51,'Tarief per ZZP'!B:D,3,FALSE)</f>
        <v>192.44</v>
      </c>
      <c r="E51" s="22" t="s">
        <v>146</v>
      </c>
      <c r="F51" s="22" t="s">
        <v>146</v>
      </c>
      <c r="G51" s="22" t="s">
        <v>146</v>
      </c>
      <c r="H51" s="22" t="s">
        <v>146</v>
      </c>
      <c r="I51" s="22" t="s">
        <v>146</v>
      </c>
      <c r="J51" s="22" t="s">
        <v>146</v>
      </c>
      <c r="K51" s="22" t="s">
        <v>146</v>
      </c>
      <c r="L51" s="22" t="s">
        <v>146</v>
      </c>
      <c r="M51" s="22" t="s">
        <v>146</v>
      </c>
      <c r="N51" s="22" t="s">
        <v>146</v>
      </c>
      <c r="O51" s="22" t="s">
        <v>146</v>
      </c>
      <c r="P51" s="22" t="s">
        <v>146</v>
      </c>
      <c r="Q51" s="22" t="s">
        <v>146</v>
      </c>
      <c r="R51" s="22" t="s">
        <v>146</v>
      </c>
      <c r="S51" s="22" t="s">
        <v>146</v>
      </c>
      <c r="T51" s="22" t="s">
        <v>146</v>
      </c>
      <c r="U51" s="22" t="s">
        <v>146</v>
      </c>
      <c r="V51" s="22" t="s">
        <v>146</v>
      </c>
      <c r="W51" s="22" t="s">
        <v>146</v>
      </c>
      <c r="X51" s="22" t="s">
        <v>146</v>
      </c>
      <c r="Y51" s="22" t="s">
        <v>146</v>
      </c>
      <c r="Z51" s="22" t="s">
        <v>146</v>
      </c>
      <c r="AA51" s="22" t="s">
        <v>146</v>
      </c>
      <c r="AB51" s="22" t="s">
        <v>146</v>
      </c>
      <c r="AC51" s="22" t="s">
        <v>146</v>
      </c>
      <c r="AD51" s="22" t="s">
        <v>146</v>
      </c>
      <c r="AE51" s="22" t="s">
        <v>146</v>
      </c>
      <c r="AF51" s="22" t="s">
        <v>146</v>
      </c>
      <c r="AG51" s="22" t="s">
        <v>146</v>
      </c>
      <c r="AH51" s="22" t="s">
        <v>146</v>
      </c>
      <c r="AI51" s="22" t="s">
        <v>146</v>
      </c>
      <c r="AJ51" s="22" t="s">
        <v>146</v>
      </c>
      <c r="AK51" s="22" t="s">
        <v>146</v>
      </c>
      <c r="AL51" s="22" t="s">
        <v>146</v>
      </c>
      <c r="AM51" s="22" t="str">
        <f t="shared" si="80"/>
        <v>Nee</v>
      </c>
      <c r="AN51" s="22" t="str">
        <f t="shared" si="80"/>
        <v>Nee</v>
      </c>
      <c r="AO51" s="22" t="s">
        <v>146</v>
      </c>
      <c r="AP51" s="22" t="s">
        <v>146</v>
      </c>
      <c r="AQ51" s="22" t="s">
        <v>146</v>
      </c>
      <c r="AR51" s="22" t="s">
        <v>146</v>
      </c>
      <c r="AS51" s="22" t="s">
        <v>146</v>
      </c>
      <c r="AT51" s="22" t="s">
        <v>146</v>
      </c>
      <c r="AU51" s="22" t="s">
        <v>146</v>
      </c>
      <c r="AV51" s="22" t="s">
        <v>146</v>
      </c>
      <c r="AW51" s="22" t="s">
        <v>146</v>
      </c>
      <c r="AX51" s="22" t="s">
        <v>146</v>
      </c>
      <c r="AY51" s="22" t="s">
        <v>146</v>
      </c>
      <c r="AZ51" s="22" t="s">
        <v>146</v>
      </c>
      <c r="BA51" s="22" t="s">
        <v>146</v>
      </c>
      <c r="BB51" s="22" t="s">
        <v>146</v>
      </c>
      <c r="BC51" s="22" t="s">
        <v>146</v>
      </c>
      <c r="BD51" s="22" t="s">
        <v>146</v>
      </c>
      <c r="BE51" s="22" t="s">
        <v>146</v>
      </c>
      <c r="BF51" s="22" t="s">
        <v>146</v>
      </c>
      <c r="BG51" s="22" t="s">
        <v>146</v>
      </c>
      <c r="BH51" s="22" t="s">
        <v>146</v>
      </c>
      <c r="BI51" s="22" t="s">
        <v>146</v>
      </c>
      <c r="BJ51" s="22" t="s">
        <v>146</v>
      </c>
      <c r="BK51" s="22" t="s">
        <v>146</v>
      </c>
      <c r="BL51" s="22" t="s">
        <v>146</v>
      </c>
      <c r="BM51" s="22" t="s">
        <v>146</v>
      </c>
      <c r="BN51" s="22" t="s">
        <v>146</v>
      </c>
      <c r="BO51" s="22" t="s">
        <v>146</v>
      </c>
      <c r="BP51" s="22" t="s">
        <v>146</v>
      </c>
      <c r="BQ51" s="22" t="str">
        <f t="shared" si="66"/>
        <v>Nee</v>
      </c>
      <c r="BR51" s="22" t="str">
        <f t="shared" si="66"/>
        <v>Nee</v>
      </c>
      <c r="BS51" s="22" t="str">
        <f t="shared" si="66"/>
        <v>Nee</v>
      </c>
      <c r="BT51" s="22" t="s">
        <v>146</v>
      </c>
      <c r="BU51" s="22" t="s">
        <v>146</v>
      </c>
      <c r="BV51" s="22" t="s">
        <v>146</v>
      </c>
      <c r="BW51" s="22" t="s">
        <v>146</v>
      </c>
      <c r="BX51" s="22" t="s">
        <v>146</v>
      </c>
      <c r="BY51" s="22" t="s">
        <v>146</v>
      </c>
      <c r="BZ51" s="22" t="s">
        <v>146</v>
      </c>
      <c r="CA51" s="22" t="s">
        <v>146</v>
      </c>
      <c r="CB51" s="22" t="s">
        <v>146</v>
      </c>
      <c r="CC51" s="22" t="s">
        <v>146</v>
      </c>
      <c r="CD51" s="22" t="s">
        <v>146</v>
      </c>
      <c r="CE51" s="22" t="s">
        <v>146</v>
      </c>
      <c r="CF51" s="22" t="s">
        <v>146</v>
      </c>
      <c r="CG51" s="22" t="s">
        <v>146</v>
      </c>
      <c r="CH51" s="22" t="s">
        <v>146</v>
      </c>
      <c r="CI51" s="22" t="s">
        <v>146</v>
      </c>
      <c r="CJ51" s="22" t="s">
        <v>146</v>
      </c>
      <c r="CK51" s="22" t="s">
        <v>146</v>
      </c>
      <c r="CL51" s="22" t="s">
        <v>146</v>
      </c>
      <c r="CM51" s="22" t="s">
        <v>146</v>
      </c>
      <c r="CN51" s="22" t="s">
        <v>146</v>
      </c>
      <c r="CO51" s="22" t="s">
        <v>146</v>
      </c>
      <c r="CP51" s="22" t="s">
        <v>146</v>
      </c>
      <c r="CQ51" s="22" t="s">
        <v>146</v>
      </c>
      <c r="CR51" s="22" t="s">
        <v>146</v>
      </c>
      <c r="CS51" s="22" t="str">
        <f t="shared" si="87"/>
        <v>Nee</v>
      </c>
      <c r="CT51" s="22" t="str">
        <f t="shared" si="87"/>
        <v>Nee</v>
      </c>
      <c r="CU51" s="22" t="str">
        <f t="shared" si="87"/>
        <v>Nee</v>
      </c>
      <c r="CV51" s="22" t="str">
        <f t="shared" si="87"/>
        <v>Nee</v>
      </c>
      <c r="CW51" s="22" t="str">
        <f t="shared" si="87"/>
        <v>Nee</v>
      </c>
      <c r="CX51" s="22" t="str">
        <f t="shared" si="87"/>
        <v>Nee</v>
      </c>
      <c r="CY51" s="22" t="str">
        <f t="shared" si="87"/>
        <v>Nee</v>
      </c>
      <c r="CZ51" s="22" t="str">
        <f t="shared" si="87"/>
        <v>Nee</v>
      </c>
      <c r="DA51" s="22" t="str">
        <f t="shared" si="87"/>
        <v>Nee</v>
      </c>
      <c r="DB51" s="22" t="s">
        <v>146</v>
      </c>
      <c r="DC51" s="22" t="s">
        <v>146</v>
      </c>
      <c r="DD51" s="22" t="str">
        <f t="shared" ref="DD51:DF55" si="93">IF($D51&gt;=DD$3,"Nee","Nee")</f>
        <v>Nee</v>
      </c>
      <c r="DE51" s="22" t="str">
        <f t="shared" si="93"/>
        <v>Nee</v>
      </c>
      <c r="DF51" s="22" t="str">
        <f t="shared" si="93"/>
        <v>Nee</v>
      </c>
      <c r="DG51" s="22" t="str">
        <f t="shared" si="88"/>
        <v>Nee</v>
      </c>
      <c r="DH51" s="22" t="s">
        <v>146</v>
      </c>
      <c r="DI51" s="22" t="s">
        <v>146</v>
      </c>
      <c r="DJ51" s="22" t="s">
        <v>146</v>
      </c>
      <c r="DK51" s="22" t="s">
        <v>146</v>
      </c>
      <c r="DL51" s="22" t="s">
        <v>146</v>
      </c>
      <c r="DM51" s="22" t="s">
        <v>146</v>
      </c>
      <c r="DN51" s="22" t="s">
        <v>146</v>
      </c>
      <c r="DO51" s="22" t="s">
        <v>146</v>
      </c>
      <c r="DP51" s="22" t="s">
        <v>146</v>
      </c>
      <c r="DQ51" s="22" t="s">
        <v>146</v>
      </c>
      <c r="DR51" s="22" t="s">
        <v>146</v>
      </c>
      <c r="DS51" s="22" t="s">
        <v>146</v>
      </c>
      <c r="DT51" s="22" t="s">
        <v>146</v>
      </c>
      <c r="DU51" s="22" t="s">
        <v>146</v>
      </c>
      <c r="DV51" s="22" t="s">
        <v>146</v>
      </c>
      <c r="DW51" s="22" t="s">
        <v>146</v>
      </c>
      <c r="DX51" s="22" t="s">
        <v>146</v>
      </c>
      <c r="DY51" s="22"/>
      <c r="DZ51" s="22"/>
      <c r="EA51" s="22" t="str">
        <f t="shared" ref="EA51:EN51" si="94">IF($D51&gt;=EA$3,"Ja","Nee")</f>
        <v>Ja</v>
      </c>
      <c r="EB51" s="22" t="str">
        <f t="shared" si="94"/>
        <v>Nee</v>
      </c>
      <c r="EC51" s="22" t="str">
        <f t="shared" si="94"/>
        <v>Nee</v>
      </c>
      <c r="ED51" s="22" t="str">
        <f t="shared" si="94"/>
        <v>Nee</v>
      </c>
      <c r="EE51" s="22" t="str">
        <f t="shared" si="94"/>
        <v>Nee</v>
      </c>
      <c r="EF51" s="22" t="str">
        <f t="shared" si="94"/>
        <v>Nee</v>
      </c>
      <c r="EG51" s="22" t="str">
        <f t="shared" si="94"/>
        <v>Nee</v>
      </c>
      <c r="EH51" s="22" t="str">
        <f t="shared" si="94"/>
        <v>Nee</v>
      </c>
      <c r="EI51" s="22" t="str">
        <f t="shared" si="94"/>
        <v>Nee</v>
      </c>
      <c r="EJ51" s="22" t="str">
        <f t="shared" si="94"/>
        <v>Nee</v>
      </c>
      <c r="EK51" s="22" t="str">
        <f t="shared" si="94"/>
        <v>Nee</v>
      </c>
      <c r="EL51" s="22" t="str">
        <f t="shared" si="94"/>
        <v>Nee</v>
      </c>
      <c r="EM51" s="22" t="str">
        <f t="shared" si="94"/>
        <v>Nee</v>
      </c>
      <c r="EN51" s="22" t="str">
        <f t="shared" si="94"/>
        <v>Nee</v>
      </c>
    </row>
    <row r="52" spans="1:144" ht="13" x14ac:dyDescent="0.3">
      <c r="A52" s="10" t="s">
        <v>204</v>
      </c>
      <c r="B52" s="20" t="s">
        <v>203</v>
      </c>
      <c r="C52" s="20">
        <v>2</v>
      </c>
      <c r="D52" s="21">
        <f>VLOOKUP(A52,'Tarief per ZZP'!B:D,3,FALSE)</f>
        <v>238.25</v>
      </c>
      <c r="E52" s="22" t="s">
        <v>146</v>
      </c>
      <c r="F52" s="22" t="s">
        <v>146</v>
      </c>
      <c r="G52" s="22" t="s">
        <v>146</v>
      </c>
      <c r="H52" s="22" t="s">
        <v>146</v>
      </c>
      <c r="I52" s="22" t="s">
        <v>146</v>
      </c>
      <c r="J52" s="22" t="s">
        <v>146</v>
      </c>
      <c r="K52" s="22" t="s">
        <v>146</v>
      </c>
      <c r="L52" s="22" t="s">
        <v>146</v>
      </c>
      <c r="M52" s="22" t="s">
        <v>146</v>
      </c>
      <c r="N52" s="22" t="s">
        <v>146</v>
      </c>
      <c r="O52" s="22" t="s">
        <v>146</v>
      </c>
      <c r="P52" s="22" t="s">
        <v>146</v>
      </c>
      <c r="Q52" s="22" t="s">
        <v>146</v>
      </c>
      <c r="R52" s="22" t="s">
        <v>146</v>
      </c>
      <c r="S52" s="22" t="s">
        <v>146</v>
      </c>
      <c r="T52" s="22" t="s">
        <v>146</v>
      </c>
      <c r="U52" s="22" t="s">
        <v>146</v>
      </c>
      <c r="V52" s="22" t="s">
        <v>146</v>
      </c>
      <c r="W52" s="22" t="s">
        <v>146</v>
      </c>
      <c r="X52" s="22" t="s">
        <v>146</v>
      </c>
      <c r="Y52" s="22" t="s">
        <v>146</v>
      </c>
      <c r="Z52" s="22" t="s">
        <v>146</v>
      </c>
      <c r="AA52" s="22" t="s">
        <v>146</v>
      </c>
      <c r="AB52" s="22" t="s">
        <v>146</v>
      </c>
      <c r="AC52" s="22" t="s">
        <v>146</v>
      </c>
      <c r="AD52" s="22" t="s">
        <v>146</v>
      </c>
      <c r="AE52" s="22" t="s">
        <v>146</v>
      </c>
      <c r="AF52" s="22" t="s">
        <v>146</v>
      </c>
      <c r="AG52" s="22" t="s">
        <v>146</v>
      </c>
      <c r="AH52" s="22" t="s">
        <v>146</v>
      </c>
      <c r="AI52" s="22" t="s">
        <v>146</v>
      </c>
      <c r="AJ52" s="22" t="s">
        <v>146</v>
      </c>
      <c r="AK52" s="22" t="s">
        <v>146</v>
      </c>
      <c r="AL52" s="22" t="s">
        <v>146</v>
      </c>
      <c r="AM52" s="22" t="str">
        <f t="shared" si="80"/>
        <v>Nee</v>
      </c>
      <c r="AN52" s="22" t="str">
        <f t="shared" si="80"/>
        <v>Nee</v>
      </c>
      <c r="AO52" s="22" t="s">
        <v>146</v>
      </c>
      <c r="AP52" s="22" t="s">
        <v>146</v>
      </c>
      <c r="AQ52" s="22" t="s">
        <v>146</v>
      </c>
      <c r="AR52" s="22" t="s">
        <v>146</v>
      </c>
      <c r="AS52" s="22" t="s">
        <v>146</v>
      </c>
      <c r="AT52" s="22" t="s">
        <v>146</v>
      </c>
      <c r="AU52" s="22" t="s">
        <v>146</v>
      </c>
      <c r="AV52" s="22" t="s">
        <v>146</v>
      </c>
      <c r="AW52" s="22" t="s">
        <v>146</v>
      </c>
      <c r="AX52" s="22" t="s">
        <v>146</v>
      </c>
      <c r="AY52" s="22" t="s">
        <v>146</v>
      </c>
      <c r="AZ52" s="22" t="s">
        <v>146</v>
      </c>
      <c r="BA52" s="22" t="s">
        <v>146</v>
      </c>
      <c r="BB52" s="22" t="s">
        <v>146</v>
      </c>
      <c r="BC52" s="22" t="s">
        <v>146</v>
      </c>
      <c r="BD52" s="22" t="s">
        <v>146</v>
      </c>
      <c r="BE52" s="22" t="s">
        <v>146</v>
      </c>
      <c r="BF52" s="22" t="s">
        <v>146</v>
      </c>
      <c r="BG52" s="22" t="s">
        <v>146</v>
      </c>
      <c r="BH52" s="22" t="s">
        <v>146</v>
      </c>
      <c r="BI52" s="22" t="s">
        <v>146</v>
      </c>
      <c r="BJ52" s="22" t="s">
        <v>146</v>
      </c>
      <c r="BK52" s="22" t="s">
        <v>146</v>
      </c>
      <c r="BL52" s="22" t="s">
        <v>146</v>
      </c>
      <c r="BM52" s="22" t="s">
        <v>146</v>
      </c>
      <c r="BN52" s="22" t="s">
        <v>146</v>
      </c>
      <c r="BO52" s="22" t="s">
        <v>146</v>
      </c>
      <c r="BP52" s="22" t="s">
        <v>146</v>
      </c>
      <c r="BQ52" s="22" t="str">
        <f t="shared" si="66"/>
        <v>Nee</v>
      </c>
      <c r="BR52" s="22" t="str">
        <f t="shared" si="66"/>
        <v>Nee</v>
      </c>
      <c r="BS52" s="22" t="str">
        <f>IF($D52&gt;=BS$3,"Nee","Nee")</f>
        <v>Nee</v>
      </c>
      <c r="BT52" s="22" t="s">
        <v>146</v>
      </c>
      <c r="BU52" s="22" t="s">
        <v>146</v>
      </c>
      <c r="BV52" s="22" t="s">
        <v>146</v>
      </c>
      <c r="BW52" s="22" t="s">
        <v>146</v>
      </c>
      <c r="BX52" s="22" t="s">
        <v>146</v>
      </c>
      <c r="BY52" s="22" t="s">
        <v>146</v>
      </c>
      <c r="BZ52" s="22" t="s">
        <v>146</v>
      </c>
      <c r="CA52" s="22" t="s">
        <v>146</v>
      </c>
      <c r="CB52" s="22" t="s">
        <v>146</v>
      </c>
      <c r="CC52" s="22" t="s">
        <v>146</v>
      </c>
      <c r="CD52" s="22" t="s">
        <v>146</v>
      </c>
      <c r="CE52" s="22" t="s">
        <v>146</v>
      </c>
      <c r="CF52" s="22" t="s">
        <v>146</v>
      </c>
      <c r="CG52" s="22" t="s">
        <v>146</v>
      </c>
      <c r="CH52" s="22" t="s">
        <v>146</v>
      </c>
      <c r="CI52" s="22" t="s">
        <v>146</v>
      </c>
      <c r="CJ52" s="22" t="s">
        <v>146</v>
      </c>
      <c r="CK52" s="22" t="s">
        <v>146</v>
      </c>
      <c r="CL52" s="22" t="s">
        <v>146</v>
      </c>
      <c r="CM52" s="22" t="s">
        <v>146</v>
      </c>
      <c r="CN52" s="22" t="s">
        <v>146</v>
      </c>
      <c r="CO52" s="22" t="s">
        <v>146</v>
      </c>
      <c r="CP52" s="22" t="s">
        <v>146</v>
      </c>
      <c r="CQ52" s="22" t="s">
        <v>146</v>
      </c>
      <c r="CR52" s="22" t="s">
        <v>146</v>
      </c>
      <c r="CS52" s="22" t="str">
        <f t="shared" si="87"/>
        <v>Nee</v>
      </c>
      <c r="CT52" s="22" t="str">
        <f t="shared" si="87"/>
        <v>Nee</v>
      </c>
      <c r="CU52" s="22" t="str">
        <f t="shared" si="87"/>
        <v>Nee</v>
      </c>
      <c r="CV52" s="22" t="str">
        <f t="shared" si="87"/>
        <v>Nee</v>
      </c>
      <c r="CW52" s="22" t="str">
        <f t="shared" si="87"/>
        <v>Nee</v>
      </c>
      <c r="CX52" s="22" t="str">
        <f t="shared" si="87"/>
        <v>Nee</v>
      </c>
      <c r="CY52" s="22" t="str">
        <f t="shared" si="87"/>
        <v>Nee</v>
      </c>
      <c r="CZ52" s="22" t="str">
        <f t="shared" si="87"/>
        <v>Nee</v>
      </c>
      <c r="DA52" s="22" t="str">
        <f t="shared" si="87"/>
        <v>Nee</v>
      </c>
      <c r="DB52" s="22" t="s">
        <v>146</v>
      </c>
      <c r="DC52" s="22" t="s">
        <v>146</v>
      </c>
      <c r="DD52" s="22" t="str">
        <f t="shared" si="93"/>
        <v>Nee</v>
      </c>
      <c r="DE52" s="22" t="str">
        <f t="shared" si="93"/>
        <v>Nee</v>
      </c>
      <c r="DF52" s="22" t="str">
        <f t="shared" si="93"/>
        <v>Nee</v>
      </c>
      <c r="DG52" s="22" t="str">
        <f t="shared" si="88"/>
        <v>Nee</v>
      </c>
      <c r="DH52" s="22" t="s">
        <v>146</v>
      </c>
      <c r="DI52" s="22" t="s">
        <v>146</v>
      </c>
      <c r="DJ52" s="22" t="s">
        <v>146</v>
      </c>
      <c r="DK52" s="22" t="s">
        <v>146</v>
      </c>
      <c r="DL52" s="22" t="s">
        <v>146</v>
      </c>
      <c r="DM52" s="22" t="s">
        <v>146</v>
      </c>
      <c r="DN52" s="22" t="s">
        <v>146</v>
      </c>
      <c r="DO52" s="22" t="s">
        <v>146</v>
      </c>
      <c r="DP52" s="22" t="s">
        <v>146</v>
      </c>
      <c r="DQ52" s="22" t="s">
        <v>146</v>
      </c>
      <c r="DR52" s="22" t="s">
        <v>146</v>
      </c>
      <c r="DS52" s="22" t="s">
        <v>146</v>
      </c>
      <c r="DT52" s="22" t="s">
        <v>146</v>
      </c>
      <c r="DU52" s="22" t="s">
        <v>146</v>
      </c>
      <c r="DV52" s="22" t="s">
        <v>146</v>
      </c>
      <c r="DW52" s="22" t="s">
        <v>146</v>
      </c>
      <c r="DX52" s="22" t="s">
        <v>146</v>
      </c>
      <c r="DY52" s="22" t="str">
        <f t="shared" ref="DY52:DZ55" si="95">IF($D52&gt;=DY$3,"Ja","Nee")</f>
        <v>Ja</v>
      </c>
      <c r="DZ52" s="22" t="str">
        <f t="shared" si="95"/>
        <v>Ja</v>
      </c>
      <c r="EA52" s="22"/>
      <c r="EB52" s="22"/>
      <c r="EC52" s="22" t="str">
        <f t="shared" ref="EC52:EN52" si="96">IF($D52&gt;=EC$3,"Ja","Nee")</f>
        <v>Ja</v>
      </c>
      <c r="ED52" s="22" t="str">
        <f t="shared" si="96"/>
        <v>Nee</v>
      </c>
      <c r="EE52" s="22" t="str">
        <f t="shared" si="96"/>
        <v>Nee</v>
      </c>
      <c r="EF52" s="22" t="str">
        <f t="shared" si="96"/>
        <v>Nee</v>
      </c>
      <c r="EG52" s="22" t="str">
        <f t="shared" si="96"/>
        <v>Nee</v>
      </c>
      <c r="EH52" s="22" t="str">
        <f t="shared" si="96"/>
        <v>Nee</v>
      </c>
      <c r="EI52" s="22" t="str">
        <f t="shared" si="96"/>
        <v>Ja</v>
      </c>
      <c r="EJ52" s="22" t="str">
        <f t="shared" si="96"/>
        <v>Nee</v>
      </c>
      <c r="EK52" s="22" t="str">
        <f t="shared" si="96"/>
        <v>Nee</v>
      </c>
      <c r="EL52" s="22" t="str">
        <f t="shared" si="96"/>
        <v>Nee</v>
      </c>
      <c r="EM52" s="22" t="str">
        <f t="shared" si="96"/>
        <v>Nee</v>
      </c>
      <c r="EN52" s="22" t="str">
        <f t="shared" si="96"/>
        <v>Nee</v>
      </c>
    </row>
    <row r="53" spans="1:144" ht="13" x14ac:dyDescent="0.3">
      <c r="A53" s="10" t="s">
        <v>205</v>
      </c>
      <c r="B53" s="20" t="s">
        <v>203</v>
      </c>
      <c r="C53" s="20">
        <v>3</v>
      </c>
      <c r="D53" s="21">
        <f>VLOOKUP(A53,'Tarief per ZZP'!B:D,3,FALSE)</f>
        <v>294.55</v>
      </c>
      <c r="E53" s="22" t="s">
        <v>146</v>
      </c>
      <c r="F53" s="22" t="s">
        <v>146</v>
      </c>
      <c r="G53" s="22" t="s">
        <v>146</v>
      </c>
      <c r="H53" s="22" t="s">
        <v>146</v>
      </c>
      <c r="I53" s="22" t="s">
        <v>146</v>
      </c>
      <c r="J53" s="22" t="s">
        <v>146</v>
      </c>
      <c r="K53" s="22" t="s">
        <v>146</v>
      </c>
      <c r="L53" s="22" t="s">
        <v>146</v>
      </c>
      <c r="M53" s="22" t="s">
        <v>146</v>
      </c>
      <c r="N53" s="22" t="s">
        <v>146</v>
      </c>
      <c r="O53" s="22" t="s">
        <v>146</v>
      </c>
      <c r="P53" s="22" t="s">
        <v>146</v>
      </c>
      <c r="Q53" s="22" t="s">
        <v>146</v>
      </c>
      <c r="R53" s="22" t="s">
        <v>146</v>
      </c>
      <c r="S53" s="22" t="s">
        <v>146</v>
      </c>
      <c r="T53" s="22" t="s">
        <v>146</v>
      </c>
      <c r="U53" s="22" t="s">
        <v>146</v>
      </c>
      <c r="V53" s="22" t="s">
        <v>146</v>
      </c>
      <c r="W53" s="22" t="s">
        <v>146</v>
      </c>
      <c r="X53" s="22" t="s">
        <v>146</v>
      </c>
      <c r="Y53" s="22" t="s">
        <v>146</v>
      </c>
      <c r="Z53" s="22" t="s">
        <v>146</v>
      </c>
      <c r="AA53" s="22" t="s">
        <v>146</v>
      </c>
      <c r="AB53" s="22" t="s">
        <v>146</v>
      </c>
      <c r="AC53" s="22" t="s">
        <v>146</v>
      </c>
      <c r="AD53" s="22" t="s">
        <v>146</v>
      </c>
      <c r="AE53" s="22" t="s">
        <v>146</v>
      </c>
      <c r="AF53" s="22" t="s">
        <v>146</v>
      </c>
      <c r="AG53" s="22" t="s">
        <v>146</v>
      </c>
      <c r="AH53" s="22" t="s">
        <v>146</v>
      </c>
      <c r="AI53" s="22" t="s">
        <v>146</v>
      </c>
      <c r="AJ53" s="22" t="s">
        <v>146</v>
      </c>
      <c r="AK53" s="22" t="s">
        <v>146</v>
      </c>
      <c r="AL53" s="22" t="s">
        <v>146</v>
      </c>
      <c r="AM53" s="22" t="str">
        <f t="shared" ref="AM53:AN55" si="97">IF($D53&gt;=AM$3,"Nee","Nee")</f>
        <v>Nee</v>
      </c>
      <c r="AN53" s="22" t="str">
        <f t="shared" si="97"/>
        <v>Nee</v>
      </c>
      <c r="AO53" s="22" t="s">
        <v>146</v>
      </c>
      <c r="AP53" s="22" t="s">
        <v>146</v>
      </c>
      <c r="AQ53" s="22" t="s">
        <v>146</v>
      </c>
      <c r="AR53" s="22" t="s">
        <v>146</v>
      </c>
      <c r="AS53" s="22" t="s">
        <v>146</v>
      </c>
      <c r="AT53" s="22" t="s">
        <v>146</v>
      </c>
      <c r="AU53" s="22" t="s">
        <v>146</v>
      </c>
      <c r="AV53" s="22" t="s">
        <v>146</v>
      </c>
      <c r="AW53" s="22" t="s">
        <v>146</v>
      </c>
      <c r="AX53" s="22" t="s">
        <v>146</v>
      </c>
      <c r="AY53" s="22" t="s">
        <v>146</v>
      </c>
      <c r="AZ53" s="22" t="s">
        <v>146</v>
      </c>
      <c r="BA53" s="22" t="s">
        <v>146</v>
      </c>
      <c r="BB53" s="22" t="s">
        <v>146</v>
      </c>
      <c r="BC53" s="22" t="s">
        <v>146</v>
      </c>
      <c r="BD53" s="22" t="s">
        <v>146</v>
      </c>
      <c r="BE53" s="22" t="s">
        <v>146</v>
      </c>
      <c r="BF53" s="22" t="s">
        <v>146</v>
      </c>
      <c r="BG53" s="22" t="s">
        <v>146</v>
      </c>
      <c r="BH53" s="22" t="s">
        <v>146</v>
      </c>
      <c r="BI53" s="22" t="s">
        <v>146</v>
      </c>
      <c r="BJ53" s="22" t="s">
        <v>146</v>
      </c>
      <c r="BK53" s="22" t="s">
        <v>146</v>
      </c>
      <c r="BL53" s="22" t="s">
        <v>146</v>
      </c>
      <c r="BM53" s="22" t="s">
        <v>146</v>
      </c>
      <c r="BN53" s="22" t="s">
        <v>146</v>
      </c>
      <c r="BO53" s="22" t="s">
        <v>146</v>
      </c>
      <c r="BP53" s="22" t="s">
        <v>146</v>
      </c>
      <c r="BQ53" s="22" t="str">
        <f t="shared" si="66"/>
        <v>Nee</v>
      </c>
      <c r="BR53" s="22" t="str">
        <f t="shared" si="66"/>
        <v>Nee</v>
      </c>
      <c r="BS53" s="22" t="str">
        <f t="shared" si="66"/>
        <v>Nee</v>
      </c>
      <c r="BT53" s="22" t="s">
        <v>146</v>
      </c>
      <c r="BU53" s="22" t="s">
        <v>146</v>
      </c>
      <c r="BV53" s="22" t="s">
        <v>146</v>
      </c>
      <c r="BW53" s="22" t="s">
        <v>146</v>
      </c>
      <c r="BX53" s="22" t="s">
        <v>146</v>
      </c>
      <c r="BY53" s="22" t="s">
        <v>146</v>
      </c>
      <c r="BZ53" s="22" t="s">
        <v>146</v>
      </c>
      <c r="CA53" s="22" t="s">
        <v>146</v>
      </c>
      <c r="CB53" s="22" t="s">
        <v>146</v>
      </c>
      <c r="CC53" s="22" t="s">
        <v>146</v>
      </c>
      <c r="CD53" s="22" t="s">
        <v>146</v>
      </c>
      <c r="CE53" s="22" t="s">
        <v>146</v>
      </c>
      <c r="CF53" s="22" t="s">
        <v>146</v>
      </c>
      <c r="CG53" s="22" t="s">
        <v>146</v>
      </c>
      <c r="CH53" s="22" t="s">
        <v>146</v>
      </c>
      <c r="CI53" s="22" t="s">
        <v>146</v>
      </c>
      <c r="CJ53" s="22" t="s">
        <v>146</v>
      </c>
      <c r="CK53" s="22" t="s">
        <v>146</v>
      </c>
      <c r="CL53" s="22" t="s">
        <v>146</v>
      </c>
      <c r="CM53" s="22" t="s">
        <v>146</v>
      </c>
      <c r="CN53" s="22" t="s">
        <v>146</v>
      </c>
      <c r="CO53" s="22" t="s">
        <v>146</v>
      </c>
      <c r="CP53" s="22" t="s">
        <v>146</v>
      </c>
      <c r="CQ53" s="22" t="s">
        <v>146</v>
      </c>
      <c r="CR53" s="22" t="s">
        <v>146</v>
      </c>
      <c r="CS53" s="22" t="str">
        <f t="shared" si="87"/>
        <v>Nee</v>
      </c>
      <c r="CT53" s="22" t="str">
        <f t="shared" si="87"/>
        <v>Nee</v>
      </c>
      <c r="CU53" s="22" t="str">
        <f t="shared" si="87"/>
        <v>Nee</v>
      </c>
      <c r="CV53" s="22" t="str">
        <f t="shared" si="87"/>
        <v>Nee</v>
      </c>
      <c r="CW53" s="22" t="str">
        <f t="shared" si="87"/>
        <v>Nee</v>
      </c>
      <c r="CX53" s="22" t="str">
        <f t="shared" si="87"/>
        <v>Nee</v>
      </c>
      <c r="CY53" s="22" t="str">
        <f t="shared" si="87"/>
        <v>Nee</v>
      </c>
      <c r="CZ53" s="22" t="str">
        <f t="shared" si="87"/>
        <v>Nee</v>
      </c>
      <c r="DA53" s="22" t="s">
        <v>146</v>
      </c>
      <c r="DB53" s="22" t="s">
        <v>146</v>
      </c>
      <c r="DC53" s="22" t="s">
        <v>146</v>
      </c>
      <c r="DD53" s="22" t="str">
        <f t="shared" si="93"/>
        <v>Nee</v>
      </c>
      <c r="DE53" s="22" t="str">
        <f t="shared" si="93"/>
        <v>Nee</v>
      </c>
      <c r="DF53" s="22" t="str">
        <f t="shared" si="93"/>
        <v>Nee</v>
      </c>
      <c r="DG53" s="22" t="s">
        <v>146</v>
      </c>
      <c r="DH53" s="22" t="s">
        <v>146</v>
      </c>
      <c r="DI53" s="22" t="s">
        <v>146</v>
      </c>
      <c r="DJ53" s="22" t="s">
        <v>146</v>
      </c>
      <c r="DK53" s="22" t="s">
        <v>146</v>
      </c>
      <c r="DL53" s="22" t="s">
        <v>146</v>
      </c>
      <c r="DM53" s="22" t="s">
        <v>146</v>
      </c>
      <c r="DN53" s="22" t="s">
        <v>146</v>
      </c>
      <c r="DO53" s="22" t="s">
        <v>146</v>
      </c>
      <c r="DP53" s="22" t="s">
        <v>146</v>
      </c>
      <c r="DQ53" s="22" t="s">
        <v>146</v>
      </c>
      <c r="DR53" s="22" t="s">
        <v>146</v>
      </c>
      <c r="DS53" s="22" t="s">
        <v>146</v>
      </c>
      <c r="DT53" s="22" t="s">
        <v>146</v>
      </c>
      <c r="DU53" s="22" t="s">
        <v>146</v>
      </c>
      <c r="DV53" s="22" t="s">
        <v>146</v>
      </c>
      <c r="DW53" s="22" t="s">
        <v>146</v>
      </c>
      <c r="DX53" s="22" t="s">
        <v>146</v>
      </c>
      <c r="DY53" s="22" t="str">
        <f t="shared" si="95"/>
        <v>Ja</v>
      </c>
      <c r="DZ53" s="22" t="str">
        <f t="shared" si="95"/>
        <v>Ja</v>
      </c>
      <c r="EA53" s="22" t="str">
        <f t="shared" ref="EA53:EB55" si="98">IF($D53&gt;=EA$3,"Ja","Nee")</f>
        <v>Ja</v>
      </c>
      <c r="EB53" s="22" t="str">
        <f t="shared" si="98"/>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ht="13" x14ac:dyDescent="0.3">
      <c r="A54" s="10" t="s">
        <v>206</v>
      </c>
      <c r="B54" s="20" t="s">
        <v>203</v>
      </c>
      <c r="C54" s="20">
        <v>4</v>
      </c>
      <c r="D54" s="21">
        <f>VLOOKUP(A54,'Tarief per ZZP'!B:D,3,FALSE)</f>
        <v>380.84</v>
      </c>
      <c r="E54" s="22" t="s">
        <v>146</v>
      </c>
      <c r="F54" s="22" t="s">
        <v>146</v>
      </c>
      <c r="G54" s="22" t="s">
        <v>146</v>
      </c>
      <c r="H54" s="22" t="s">
        <v>146</v>
      </c>
      <c r="I54" s="22" t="s">
        <v>146</v>
      </c>
      <c r="J54" s="22" t="s">
        <v>146</v>
      </c>
      <c r="K54" s="22" t="s">
        <v>146</v>
      </c>
      <c r="L54" s="22" t="s">
        <v>146</v>
      </c>
      <c r="M54" s="22" t="s">
        <v>146</v>
      </c>
      <c r="N54" s="22" t="s">
        <v>146</v>
      </c>
      <c r="O54" s="22" t="s">
        <v>146</v>
      </c>
      <c r="P54" s="22" t="s">
        <v>146</v>
      </c>
      <c r="Q54" s="22" t="s">
        <v>146</v>
      </c>
      <c r="R54" s="22" t="s">
        <v>146</v>
      </c>
      <c r="S54" s="22" t="s">
        <v>146</v>
      </c>
      <c r="T54" s="22" t="s">
        <v>146</v>
      </c>
      <c r="U54" s="22" t="s">
        <v>146</v>
      </c>
      <c r="V54" s="22" t="s">
        <v>146</v>
      </c>
      <c r="W54" s="22" t="s">
        <v>146</v>
      </c>
      <c r="X54" s="22" t="s">
        <v>146</v>
      </c>
      <c r="Y54" s="22" t="s">
        <v>146</v>
      </c>
      <c r="Z54" s="22" t="s">
        <v>146</v>
      </c>
      <c r="AA54" s="22" t="s">
        <v>146</v>
      </c>
      <c r="AB54" s="22" t="s">
        <v>146</v>
      </c>
      <c r="AC54" s="22" t="s">
        <v>146</v>
      </c>
      <c r="AD54" s="22" t="s">
        <v>146</v>
      </c>
      <c r="AE54" s="22" t="s">
        <v>146</v>
      </c>
      <c r="AF54" s="22" t="s">
        <v>146</v>
      </c>
      <c r="AG54" s="22" t="s">
        <v>146</v>
      </c>
      <c r="AH54" s="22" t="s">
        <v>146</v>
      </c>
      <c r="AI54" s="22" t="s">
        <v>146</v>
      </c>
      <c r="AJ54" s="22" t="s">
        <v>146</v>
      </c>
      <c r="AK54" s="22" t="s">
        <v>146</v>
      </c>
      <c r="AL54" s="22" t="s">
        <v>146</v>
      </c>
      <c r="AM54" s="22" t="str">
        <f t="shared" si="97"/>
        <v>Nee</v>
      </c>
      <c r="AN54" s="22" t="str">
        <f t="shared" si="97"/>
        <v>Nee</v>
      </c>
      <c r="AO54" s="22" t="s">
        <v>146</v>
      </c>
      <c r="AP54" s="22" t="s">
        <v>146</v>
      </c>
      <c r="AQ54" s="22" t="s">
        <v>146</v>
      </c>
      <c r="AR54" s="22" t="s">
        <v>146</v>
      </c>
      <c r="AS54" s="22" t="s">
        <v>146</v>
      </c>
      <c r="AT54" s="22" t="s">
        <v>146</v>
      </c>
      <c r="AU54" s="22" t="s">
        <v>146</v>
      </c>
      <c r="AV54" s="22" t="s">
        <v>146</v>
      </c>
      <c r="AW54" s="22" t="s">
        <v>146</v>
      </c>
      <c r="AX54" s="22" t="s">
        <v>146</v>
      </c>
      <c r="AY54" s="22" t="s">
        <v>146</v>
      </c>
      <c r="AZ54" s="22" t="s">
        <v>146</v>
      </c>
      <c r="BA54" s="22" t="s">
        <v>146</v>
      </c>
      <c r="BB54" s="22" t="s">
        <v>146</v>
      </c>
      <c r="BC54" s="22" t="s">
        <v>146</v>
      </c>
      <c r="BD54" s="22" t="s">
        <v>146</v>
      </c>
      <c r="BE54" s="22" t="s">
        <v>146</v>
      </c>
      <c r="BF54" s="22" t="s">
        <v>146</v>
      </c>
      <c r="BG54" s="22" t="s">
        <v>146</v>
      </c>
      <c r="BH54" s="22" t="s">
        <v>146</v>
      </c>
      <c r="BI54" s="22" t="s">
        <v>146</v>
      </c>
      <c r="BJ54" s="22" t="s">
        <v>146</v>
      </c>
      <c r="BK54" s="22" t="s">
        <v>146</v>
      </c>
      <c r="BL54" s="22" t="s">
        <v>146</v>
      </c>
      <c r="BM54" s="22" t="s">
        <v>146</v>
      </c>
      <c r="BN54" s="22" t="s">
        <v>146</v>
      </c>
      <c r="BO54" s="22" t="s">
        <v>146</v>
      </c>
      <c r="BP54" s="22" t="s">
        <v>146</v>
      </c>
      <c r="BQ54" s="22" t="str">
        <f t="shared" si="66"/>
        <v>Nee</v>
      </c>
      <c r="BR54" s="22" t="str">
        <f t="shared" si="66"/>
        <v>Nee</v>
      </c>
      <c r="BS54" s="22" t="str">
        <f t="shared" si="66"/>
        <v>Nee</v>
      </c>
      <c r="BT54" s="22" t="s">
        <v>146</v>
      </c>
      <c r="BU54" s="22" t="s">
        <v>146</v>
      </c>
      <c r="BV54" s="22" t="s">
        <v>146</v>
      </c>
      <c r="BW54" s="22" t="s">
        <v>146</v>
      </c>
      <c r="BX54" s="22" t="s">
        <v>146</v>
      </c>
      <c r="BY54" s="22" t="s">
        <v>146</v>
      </c>
      <c r="BZ54" s="22" t="s">
        <v>146</v>
      </c>
      <c r="CA54" s="22" t="s">
        <v>146</v>
      </c>
      <c r="CB54" s="22" t="s">
        <v>146</v>
      </c>
      <c r="CC54" s="22" t="s">
        <v>146</v>
      </c>
      <c r="CD54" s="22" t="s">
        <v>146</v>
      </c>
      <c r="CE54" s="22" t="s">
        <v>146</v>
      </c>
      <c r="CF54" s="22" t="s">
        <v>146</v>
      </c>
      <c r="CG54" s="22" t="s">
        <v>146</v>
      </c>
      <c r="CH54" s="22" t="s">
        <v>146</v>
      </c>
      <c r="CI54" s="22" t="s">
        <v>146</v>
      </c>
      <c r="CJ54" s="22" t="s">
        <v>146</v>
      </c>
      <c r="CK54" s="22" t="s">
        <v>146</v>
      </c>
      <c r="CL54" s="22" t="s">
        <v>146</v>
      </c>
      <c r="CM54" s="22" t="s">
        <v>146</v>
      </c>
      <c r="CN54" s="22" t="s">
        <v>146</v>
      </c>
      <c r="CO54" s="22" t="s">
        <v>146</v>
      </c>
      <c r="CP54" s="22" t="s">
        <v>146</v>
      </c>
      <c r="CQ54" s="22" t="s">
        <v>146</v>
      </c>
      <c r="CR54" s="22" t="s">
        <v>146</v>
      </c>
      <c r="CS54" s="22" t="str">
        <f t="shared" si="87"/>
        <v>Nee</v>
      </c>
      <c r="CT54" s="22" t="str">
        <f t="shared" si="87"/>
        <v>Nee</v>
      </c>
      <c r="CU54" s="22" t="str">
        <f t="shared" si="87"/>
        <v>Nee</v>
      </c>
      <c r="CV54" s="22" t="str">
        <f t="shared" si="87"/>
        <v>Nee</v>
      </c>
      <c r="CW54" s="22" t="str">
        <f t="shared" si="87"/>
        <v>Nee</v>
      </c>
      <c r="CX54" s="22" t="str">
        <f t="shared" si="87"/>
        <v>Nee</v>
      </c>
      <c r="CY54" s="22" t="str">
        <f t="shared" si="87"/>
        <v>Nee</v>
      </c>
      <c r="CZ54" s="22" t="str">
        <f t="shared" si="87"/>
        <v>Nee</v>
      </c>
      <c r="DA54" s="22" t="s">
        <v>146</v>
      </c>
      <c r="DB54" s="22" t="s">
        <v>146</v>
      </c>
      <c r="DC54" s="22" t="s">
        <v>146</v>
      </c>
      <c r="DD54" s="22" t="str">
        <f t="shared" si="93"/>
        <v>Nee</v>
      </c>
      <c r="DE54" s="22" t="str">
        <f t="shared" si="93"/>
        <v>Nee</v>
      </c>
      <c r="DF54" s="22" t="str">
        <f t="shared" si="93"/>
        <v>Nee</v>
      </c>
      <c r="DG54" s="22" t="s">
        <v>146</v>
      </c>
      <c r="DH54" s="22" t="s">
        <v>146</v>
      </c>
      <c r="DI54" s="22" t="s">
        <v>146</v>
      </c>
      <c r="DJ54" s="22" t="s">
        <v>146</v>
      </c>
      <c r="DK54" s="22" t="s">
        <v>146</v>
      </c>
      <c r="DL54" s="22" t="s">
        <v>146</v>
      </c>
      <c r="DM54" s="22" t="s">
        <v>146</v>
      </c>
      <c r="DN54" s="22" t="s">
        <v>146</v>
      </c>
      <c r="DO54" s="22" t="s">
        <v>146</v>
      </c>
      <c r="DP54" s="22" t="s">
        <v>146</v>
      </c>
      <c r="DQ54" s="22" t="s">
        <v>146</v>
      </c>
      <c r="DR54" s="22" t="s">
        <v>146</v>
      </c>
      <c r="DS54" s="22" t="s">
        <v>146</v>
      </c>
      <c r="DT54" s="22" t="s">
        <v>146</v>
      </c>
      <c r="DU54" s="22" t="s">
        <v>146</v>
      </c>
      <c r="DV54" s="22" t="s">
        <v>146</v>
      </c>
      <c r="DW54" s="22" t="s">
        <v>146</v>
      </c>
      <c r="DX54" s="22" t="s">
        <v>146</v>
      </c>
      <c r="DY54" s="22" t="str">
        <f t="shared" si="95"/>
        <v>Ja</v>
      </c>
      <c r="DZ54" s="22" t="str">
        <f t="shared" si="95"/>
        <v>Ja</v>
      </c>
      <c r="EA54" s="22" t="str">
        <f t="shared" si="98"/>
        <v>Ja</v>
      </c>
      <c r="EB54" s="22" t="str">
        <f t="shared" si="98"/>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ht="13" x14ac:dyDescent="0.3">
      <c r="A55" s="10" t="s">
        <v>207</v>
      </c>
      <c r="B55" s="20" t="s">
        <v>203</v>
      </c>
      <c r="C55" s="20">
        <v>5</v>
      </c>
      <c r="D55" s="21">
        <f>VLOOKUP(A55,'Tarief per ZZP'!B:D,3,FALSE)</f>
        <v>420.43</v>
      </c>
      <c r="E55" s="22" t="s">
        <v>146</v>
      </c>
      <c r="F55" s="22" t="s">
        <v>146</v>
      </c>
      <c r="G55" s="22" t="s">
        <v>146</v>
      </c>
      <c r="H55" s="22" t="s">
        <v>146</v>
      </c>
      <c r="I55" s="22" t="s">
        <v>146</v>
      </c>
      <c r="J55" s="22" t="s">
        <v>146</v>
      </c>
      <c r="K55" s="22" t="s">
        <v>146</v>
      </c>
      <c r="L55" s="22" t="s">
        <v>146</v>
      </c>
      <c r="M55" s="22" t="s">
        <v>146</v>
      </c>
      <c r="N55" s="22" t="s">
        <v>146</v>
      </c>
      <c r="O55" s="22" t="s">
        <v>146</v>
      </c>
      <c r="P55" s="22" t="s">
        <v>146</v>
      </c>
      <c r="Q55" s="22" t="s">
        <v>146</v>
      </c>
      <c r="R55" s="22" t="s">
        <v>146</v>
      </c>
      <c r="S55" s="22" t="s">
        <v>146</v>
      </c>
      <c r="T55" s="22" t="s">
        <v>146</v>
      </c>
      <c r="U55" s="22" t="s">
        <v>146</v>
      </c>
      <c r="V55" s="22" t="s">
        <v>146</v>
      </c>
      <c r="W55" s="22" t="s">
        <v>146</v>
      </c>
      <c r="X55" s="22" t="s">
        <v>146</v>
      </c>
      <c r="Y55" s="22" t="s">
        <v>146</v>
      </c>
      <c r="Z55" s="22" t="s">
        <v>146</v>
      </c>
      <c r="AA55" s="22" t="s">
        <v>146</v>
      </c>
      <c r="AB55" s="22" t="s">
        <v>146</v>
      </c>
      <c r="AC55" s="22" t="s">
        <v>146</v>
      </c>
      <c r="AD55" s="22" t="s">
        <v>146</v>
      </c>
      <c r="AE55" s="22" t="s">
        <v>146</v>
      </c>
      <c r="AF55" s="22" t="s">
        <v>146</v>
      </c>
      <c r="AG55" s="22" t="s">
        <v>146</v>
      </c>
      <c r="AH55" s="22" t="s">
        <v>146</v>
      </c>
      <c r="AI55" s="22" t="s">
        <v>146</v>
      </c>
      <c r="AJ55" s="22" t="s">
        <v>146</v>
      </c>
      <c r="AK55" s="22" t="s">
        <v>146</v>
      </c>
      <c r="AL55" s="22" t="s">
        <v>146</v>
      </c>
      <c r="AM55" s="22" t="str">
        <f t="shared" si="97"/>
        <v>Nee</v>
      </c>
      <c r="AN55" s="22" t="str">
        <f t="shared" si="97"/>
        <v>Nee</v>
      </c>
      <c r="AO55" s="22" t="s">
        <v>146</v>
      </c>
      <c r="AP55" s="22" t="s">
        <v>146</v>
      </c>
      <c r="AQ55" s="22" t="s">
        <v>146</v>
      </c>
      <c r="AR55" s="22" t="s">
        <v>146</v>
      </c>
      <c r="AS55" s="22" t="s">
        <v>146</v>
      </c>
      <c r="AT55" s="22" t="s">
        <v>146</v>
      </c>
      <c r="AU55" s="22" t="s">
        <v>146</v>
      </c>
      <c r="AV55" s="22" t="s">
        <v>146</v>
      </c>
      <c r="AW55" s="22" t="s">
        <v>146</v>
      </c>
      <c r="AX55" s="22" t="s">
        <v>146</v>
      </c>
      <c r="AY55" s="22" t="s">
        <v>146</v>
      </c>
      <c r="AZ55" s="22" t="s">
        <v>146</v>
      </c>
      <c r="BA55" s="22" t="s">
        <v>146</v>
      </c>
      <c r="BB55" s="22" t="s">
        <v>146</v>
      </c>
      <c r="BC55" s="22" t="s">
        <v>146</v>
      </c>
      <c r="BD55" s="22" t="s">
        <v>146</v>
      </c>
      <c r="BE55" s="22" t="s">
        <v>146</v>
      </c>
      <c r="BF55" s="22" t="s">
        <v>146</v>
      </c>
      <c r="BG55" s="22" t="s">
        <v>146</v>
      </c>
      <c r="BH55" s="22" t="s">
        <v>146</v>
      </c>
      <c r="BI55" s="22" t="s">
        <v>146</v>
      </c>
      <c r="BJ55" s="22" t="s">
        <v>146</v>
      </c>
      <c r="BK55" s="22" t="s">
        <v>146</v>
      </c>
      <c r="BL55" s="22" t="s">
        <v>146</v>
      </c>
      <c r="BM55" s="22" t="s">
        <v>146</v>
      </c>
      <c r="BN55" s="22" t="s">
        <v>146</v>
      </c>
      <c r="BO55" s="22" t="s">
        <v>146</v>
      </c>
      <c r="BP55" s="22" t="s">
        <v>146</v>
      </c>
      <c r="BQ55" s="22" t="str">
        <f t="shared" si="66"/>
        <v>Nee</v>
      </c>
      <c r="BR55" s="22" t="str">
        <f t="shared" si="66"/>
        <v>Nee</v>
      </c>
      <c r="BS55" s="22" t="str">
        <f t="shared" si="66"/>
        <v>Nee</v>
      </c>
      <c r="BT55" s="22" t="s">
        <v>146</v>
      </c>
      <c r="BU55" s="22" t="s">
        <v>146</v>
      </c>
      <c r="BV55" s="22" t="s">
        <v>146</v>
      </c>
      <c r="BW55" s="22" t="s">
        <v>146</v>
      </c>
      <c r="BX55" s="22" t="s">
        <v>146</v>
      </c>
      <c r="BY55" s="22" t="s">
        <v>146</v>
      </c>
      <c r="BZ55" s="22" t="s">
        <v>146</v>
      </c>
      <c r="CA55" s="22" t="s">
        <v>146</v>
      </c>
      <c r="CB55" s="22" t="s">
        <v>146</v>
      </c>
      <c r="CC55" s="22" t="s">
        <v>146</v>
      </c>
      <c r="CD55" s="22" t="s">
        <v>146</v>
      </c>
      <c r="CE55" s="22" t="s">
        <v>146</v>
      </c>
      <c r="CF55" s="22" t="s">
        <v>146</v>
      </c>
      <c r="CG55" s="22" t="s">
        <v>146</v>
      </c>
      <c r="CH55" s="22" t="s">
        <v>146</v>
      </c>
      <c r="CI55" s="22" t="s">
        <v>146</v>
      </c>
      <c r="CJ55" s="22" t="s">
        <v>146</v>
      </c>
      <c r="CK55" s="22" t="s">
        <v>146</v>
      </c>
      <c r="CL55" s="22" t="s">
        <v>146</v>
      </c>
      <c r="CM55" s="22" t="s">
        <v>146</v>
      </c>
      <c r="CN55" s="22" t="s">
        <v>146</v>
      </c>
      <c r="CO55" s="22" t="s">
        <v>146</v>
      </c>
      <c r="CP55" s="22" t="s">
        <v>146</v>
      </c>
      <c r="CQ55" s="22" t="s">
        <v>146</v>
      </c>
      <c r="CR55" s="22" t="s">
        <v>146</v>
      </c>
      <c r="CS55" s="22" t="str">
        <f t="shared" si="87"/>
        <v>Nee</v>
      </c>
      <c r="CT55" s="22" t="str">
        <f t="shared" si="87"/>
        <v>Nee</v>
      </c>
      <c r="CU55" s="22" t="str">
        <f t="shared" si="87"/>
        <v>Nee</v>
      </c>
      <c r="CV55" s="22" t="str">
        <f t="shared" si="87"/>
        <v>Nee</v>
      </c>
      <c r="CW55" s="22" t="str">
        <f t="shared" si="87"/>
        <v>Nee</v>
      </c>
      <c r="CX55" s="22" t="str">
        <f t="shared" si="87"/>
        <v>Nee</v>
      </c>
      <c r="CY55" s="22" t="str">
        <f t="shared" si="87"/>
        <v>Nee</v>
      </c>
      <c r="CZ55" s="22" t="str">
        <f t="shared" si="87"/>
        <v>Nee</v>
      </c>
      <c r="DA55" s="22" t="s">
        <v>146</v>
      </c>
      <c r="DB55" s="22" t="s">
        <v>146</v>
      </c>
      <c r="DC55" s="22" t="s">
        <v>146</v>
      </c>
      <c r="DD55" s="22" t="str">
        <f t="shared" si="93"/>
        <v>Nee</v>
      </c>
      <c r="DE55" s="22" t="str">
        <f t="shared" si="93"/>
        <v>Nee</v>
      </c>
      <c r="DF55" s="22" t="str">
        <f t="shared" si="93"/>
        <v>Nee</v>
      </c>
      <c r="DG55" s="22" t="s">
        <v>146</v>
      </c>
      <c r="DH55" s="22" t="s">
        <v>146</v>
      </c>
      <c r="DI55" s="22" t="s">
        <v>146</v>
      </c>
      <c r="DJ55" s="22" t="s">
        <v>146</v>
      </c>
      <c r="DK55" s="22" t="s">
        <v>146</v>
      </c>
      <c r="DL55" s="22" t="s">
        <v>146</v>
      </c>
      <c r="DM55" s="22" t="s">
        <v>146</v>
      </c>
      <c r="DN55" s="22" t="s">
        <v>146</v>
      </c>
      <c r="DO55" s="22" t="s">
        <v>146</v>
      </c>
      <c r="DP55" s="22" t="s">
        <v>146</v>
      </c>
      <c r="DQ55" s="22" t="s">
        <v>146</v>
      </c>
      <c r="DR55" s="22" t="s">
        <v>146</v>
      </c>
      <c r="DS55" s="22" t="s">
        <v>146</v>
      </c>
      <c r="DT55" s="22" t="s">
        <v>146</v>
      </c>
      <c r="DU55" s="22" t="s">
        <v>146</v>
      </c>
      <c r="DV55" s="22" t="s">
        <v>146</v>
      </c>
      <c r="DW55" s="22" t="s">
        <v>146</v>
      </c>
      <c r="DX55" s="22" t="s">
        <v>146</v>
      </c>
      <c r="DY55" s="22" t="str">
        <f t="shared" si="95"/>
        <v>Ja</v>
      </c>
      <c r="DZ55" s="22" t="str">
        <f t="shared" si="95"/>
        <v>Ja</v>
      </c>
      <c r="EA55" s="22" t="str">
        <f t="shared" si="98"/>
        <v>Ja</v>
      </c>
      <c r="EB55" s="22" t="str">
        <f t="shared" si="98"/>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x14ac:dyDescent="0.3">
      <c r="B56" s="26" t="s">
        <v>208</v>
      </c>
    </row>
    <row r="57" spans="1:144" ht="39" x14ac:dyDescent="0.3">
      <c r="B57" s="26" t="s">
        <v>209</v>
      </c>
    </row>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sheetData>
  <autoFilter ref="A2:EN57" xr:uid="{00000000-0009-0000-0000-000000000000}"/>
  <mergeCells count="143">
    <mergeCell ref="AK3:AK4"/>
    <mergeCell ref="AL3:AL4"/>
    <mergeCell ref="B1:D1"/>
    <mergeCell ref="B3:C3"/>
    <mergeCell ref="D3:D4"/>
    <mergeCell ref="E3:E4"/>
    <mergeCell ref="F3:F4"/>
    <mergeCell ref="G3:G4"/>
    <mergeCell ref="H3:H4"/>
    <mergeCell ref="I3:I4"/>
    <mergeCell ref="J3:J4"/>
    <mergeCell ref="K3:K4"/>
    <mergeCell ref="L3:L4"/>
    <mergeCell ref="M3:M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H3:BH4"/>
    <mergeCell ref="BI3:BI4"/>
    <mergeCell ref="BJ3:BJ4"/>
    <mergeCell ref="BK3:BK4"/>
    <mergeCell ref="BL3:BL4"/>
    <mergeCell ref="BM3:BM4"/>
    <mergeCell ref="BN3:BN4"/>
    <mergeCell ref="BO3:BO4"/>
    <mergeCell ref="BP3:BP4"/>
    <mergeCell ref="BQ3:BQ4"/>
    <mergeCell ref="BR3:BR4"/>
    <mergeCell ref="BS3:BS4"/>
    <mergeCell ref="BT3:BT4"/>
    <mergeCell ref="BU3:BU4"/>
    <mergeCell ref="BV3:BV4"/>
    <mergeCell ref="BW3:BW4"/>
    <mergeCell ref="BX3:BX4"/>
    <mergeCell ref="BY3:BY4"/>
    <mergeCell ref="BZ3:BZ4"/>
    <mergeCell ref="CA3:CA4"/>
    <mergeCell ref="CB3:CB4"/>
    <mergeCell ref="CC3:CC4"/>
    <mergeCell ref="CD3:CD4"/>
    <mergeCell ref="CE3:CE4"/>
    <mergeCell ref="CF3:CF4"/>
    <mergeCell ref="CG3:CG4"/>
    <mergeCell ref="CH3:CH4"/>
    <mergeCell ref="CI3:CI4"/>
    <mergeCell ref="CJ3:CJ4"/>
    <mergeCell ref="CK3:CK4"/>
    <mergeCell ref="CL3:CL4"/>
    <mergeCell ref="CM3:CM4"/>
    <mergeCell ref="CN3:CN4"/>
    <mergeCell ref="CO3:CO4"/>
    <mergeCell ref="CP3:CP4"/>
    <mergeCell ref="CQ3:CQ4"/>
    <mergeCell ref="CR3:CR4"/>
    <mergeCell ref="CS3:CS4"/>
    <mergeCell ref="CT3:CT4"/>
    <mergeCell ref="CU3:CU4"/>
    <mergeCell ref="CV3:CV4"/>
    <mergeCell ref="CW3:CW4"/>
    <mergeCell ref="CX3:CX4"/>
    <mergeCell ref="CY3:CY4"/>
    <mergeCell ref="CZ3:CZ4"/>
    <mergeCell ref="DA3:DA4"/>
    <mergeCell ref="DB3:DB4"/>
    <mergeCell ref="DC3:DC4"/>
    <mergeCell ref="DD3:DD4"/>
    <mergeCell ref="DE3:DE4"/>
    <mergeCell ref="DF3:DF4"/>
    <mergeCell ref="DG3:DG4"/>
    <mergeCell ref="DS3:DS4"/>
    <mergeCell ref="DH3:DH4"/>
    <mergeCell ref="DI3:DI4"/>
    <mergeCell ref="DJ3:DJ4"/>
    <mergeCell ref="DK3:DK4"/>
    <mergeCell ref="DL3:DL4"/>
    <mergeCell ref="DM3:DM4"/>
    <mergeCell ref="DX3:DX4"/>
    <mergeCell ref="DY3:DY4"/>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s>
  <conditionalFormatting sqref="E5:EN55">
    <cfRule type="cellIs" dxfId="14" priority="56" stopIfTrue="1" operator="equal">
      <formula>"Tijdelijk"</formula>
    </cfRule>
    <cfRule type="cellIs" dxfId="13" priority="57" stopIfTrue="1" operator="equal">
      <formula>"ja"</formula>
    </cfRule>
    <cfRule type="cellIs" dxfId="12" priority="58" stopIfTrue="1" operator="equal">
      <formula>"nee"</formula>
    </cfRule>
  </conditionalFormatting>
  <conditionalFormatting sqref="BG24:CF29 CS24:EN29 BQ36:CO36 CS36:EN36 BS37:BT40">
    <cfRule type="cellIs" dxfId="11" priority="52" stopIfTrue="1" operator="equal">
      <formula>"Ja,mits VB+BH"</formula>
    </cfRule>
    <cfRule type="cellIs" dxfId="10" priority="54" stopIfTrue="1" operator="equal">
      <formula>"Ja,mits VB+BH"</formula>
    </cfRule>
    <cfRule type="cellIs" dxfId="9" priority="55" stopIfTrue="1" operator="equal">
      <formula>"Ja,mits VB+BH"</formula>
    </cfRule>
  </conditionalFormatting>
  <conditionalFormatting sqref="BQ24:BT29">
    <cfRule type="cellIs" dxfId="8" priority="39" stopIfTrue="1" operator="equal">
      <formula>"Ja,mits VB+BH"</formula>
    </cfRule>
    <cfRule type="cellIs" dxfId="7" priority="41" stopIfTrue="1" operator="equal">
      <formula>"Ja,mits VB+BH"</formula>
    </cfRule>
    <cfRule type="cellIs" dxfId="6" priority="42" stopIfTrue="1" operator="equal">
      <formula>"Ja,mits VB+BH"</formula>
    </cfRule>
    <cfRule type="cellIs" dxfId="5" priority="43" stopIfTrue="1" operator="equal">
      <formula>"Tijdelijk"</formula>
    </cfRule>
    <cfRule type="cellIs" dxfId="4" priority="44" stopIfTrue="1" operator="equal">
      <formula>"ja"</formula>
    </cfRule>
    <cfRule type="cellIs" dxfId="3" priority="45" stopIfTrue="1" operator="equal">
      <formula>"nee"</formula>
    </cfRule>
  </conditionalFormatting>
  <conditionalFormatting sqref="BQ24:CF29">
    <cfRule type="cellIs" dxfId="2" priority="46" stopIfTrue="1" operator="equal">
      <formula>"Tijdelijk"</formula>
    </cfRule>
    <cfRule type="cellIs" dxfId="1" priority="47" stopIfTrue="1" operator="equal">
      <formula>"ja"</formula>
    </cfRule>
    <cfRule type="cellIs" dxfId="0" priority="48" stopIfTrue="1" operator="equal">
      <formula>"nee"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D3531"/>
  <sheetViews>
    <sheetView workbookViewId="0">
      <selection activeCell="B13" sqref="B13"/>
    </sheetView>
  </sheetViews>
  <sheetFormatPr defaultColWidth="9.1796875" defaultRowHeight="12.5" zeroHeight="1" x14ac:dyDescent="0.25"/>
  <cols>
    <col min="1" max="1" width="28" style="5" bestFit="1" customWidth="1"/>
    <col min="2" max="2" width="29" customWidth="1"/>
    <col min="4" max="4" width="9.26953125" bestFit="1" customWidth="1"/>
  </cols>
  <sheetData>
    <row r="1" spans="1:4" ht="32.5" x14ac:dyDescent="0.65">
      <c r="A1" s="2" t="s">
        <v>210</v>
      </c>
    </row>
    <row r="2" spans="1:4" x14ac:dyDescent="0.25">
      <c r="A2"/>
    </row>
    <row r="3" spans="1:4" s="6" customFormat="1" ht="39" x14ac:dyDescent="0.25">
      <c r="A3" s="7" t="s">
        <v>211</v>
      </c>
      <c r="B3" s="7" t="s">
        <v>212</v>
      </c>
      <c r="C3" s="7" t="s">
        <v>213</v>
      </c>
      <c r="D3" s="7" t="s">
        <v>399</v>
      </c>
    </row>
    <row r="4" spans="1:4" x14ac:dyDescent="0.25">
      <c r="A4" s="1" t="s">
        <v>2</v>
      </c>
      <c r="B4" s="13"/>
      <c r="C4" s="13" t="s">
        <v>214</v>
      </c>
      <c r="D4" s="30">
        <v>117.78</v>
      </c>
    </row>
    <row r="5" spans="1:4" x14ac:dyDescent="0.25">
      <c r="A5" s="1" t="s">
        <v>3</v>
      </c>
      <c r="B5" s="10" t="s">
        <v>144</v>
      </c>
      <c r="C5" s="13" t="s">
        <v>215</v>
      </c>
      <c r="D5" s="30">
        <v>152.55000000000001</v>
      </c>
    </row>
    <row r="6" spans="1:4" x14ac:dyDescent="0.25">
      <c r="A6" s="1" t="s">
        <v>4</v>
      </c>
      <c r="B6" s="13"/>
      <c r="C6" s="13" t="s">
        <v>216</v>
      </c>
      <c r="D6" s="30">
        <v>193.66</v>
      </c>
    </row>
    <row r="7" spans="1:4" x14ac:dyDescent="0.25">
      <c r="A7" s="1" t="s">
        <v>5</v>
      </c>
      <c r="B7" s="10" t="s">
        <v>147</v>
      </c>
      <c r="C7" s="13" t="s">
        <v>217</v>
      </c>
      <c r="D7" s="30">
        <v>239.8</v>
      </c>
    </row>
    <row r="8" spans="1:4" x14ac:dyDescent="0.25">
      <c r="A8" s="1" t="s">
        <v>6</v>
      </c>
      <c r="B8" s="13"/>
      <c r="C8" s="13" t="s">
        <v>218</v>
      </c>
      <c r="D8" s="30">
        <v>205.33</v>
      </c>
    </row>
    <row r="9" spans="1:4" x14ac:dyDescent="0.25">
      <c r="A9" s="1" t="s">
        <v>7</v>
      </c>
      <c r="B9" s="10" t="s">
        <v>149</v>
      </c>
      <c r="C9" s="13" t="s">
        <v>219</v>
      </c>
      <c r="D9" s="30">
        <v>254.09</v>
      </c>
    </row>
    <row r="10" spans="1:4" x14ac:dyDescent="0.25">
      <c r="A10" s="1" t="s">
        <v>8</v>
      </c>
      <c r="B10" s="13"/>
      <c r="C10" s="13" t="s">
        <v>220</v>
      </c>
      <c r="D10" s="30">
        <v>212.17</v>
      </c>
    </row>
    <row r="11" spans="1:4" x14ac:dyDescent="0.25">
      <c r="A11" s="1" t="s">
        <v>9</v>
      </c>
      <c r="B11" s="10" t="s">
        <v>150</v>
      </c>
      <c r="C11" s="13" t="s">
        <v>221</v>
      </c>
      <c r="D11" s="30">
        <v>269.11</v>
      </c>
    </row>
    <row r="12" spans="1:4" x14ac:dyDescent="0.25">
      <c r="A12" s="1" t="s">
        <v>10</v>
      </c>
      <c r="B12" s="13"/>
      <c r="C12" s="13" t="s">
        <v>222</v>
      </c>
      <c r="D12" s="30">
        <v>232.38</v>
      </c>
    </row>
    <row r="13" spans="1:4" x14ac:dyDescent="0.25">
      <c r="A13" s="1" t="s">
        <v>11</v>
      </c>
      <c r="B13" s="10" t="s">
        <v>151</v>
      </c>
      <c r="C13" s="13" t="s">
        <v>223</v>
      </c>
      <c r="D13" s="30">
        <v>281.20999999999998</v>
      </c>
    </row>
    <row r="14" spans="1:4" x14ac:dyDescent="0.25">
      <c r="A14" s="1" t="s">
        <v>12</v>
      </c>
      <c r="B14" s="13"/>
      <c r="C14" s="13" t="s">
        <v>224</v>
      </c>
      <c r="D14" s="30">
        <v>405.81</v>
      </c>
    </row>
    <row r="15" spans="1:4" x14ac:dyDescent="0.25">
      <c r="A15" s="1" t="s">
        <v>13</v>
      </c>
      <c r="B15" s="10" t="s">
        <v>152</v>
      </c>
      <c r="C15" s="13" t="s">
        <v>225</v>
      </c>
      <c r="D15" s="30">
        <v>444.88</v>
      </c>
    </row>
    <row r="16" spans="1:4" x14ac:dyDescent="0.25">
      <c r="A16" s="1" t="s">
        <v>14</v>
      </c>
      <c r="B16" s="13"/>
      <c r="C16" s="13" t="s">
        <v>226</v>
      </c>
      <c r="D16" s="30">
        <v>451.93</v>
      </c>
    </row>
    <row r="17" spans="1:4" x14ac:dyDescent="0.25">
      <c r="A17" s="1" t="s">
        <v>15</v>
      </c>
      <c r="B17" s="10" t="s">
        <v>153</v>
      </c>
      <c r="C17" s="13" t="s">
        <v>227</v>
      </c>
      <c r="D17" s="30">
        <v>521.48</v>
      </c>
    </row>
    <row r="18" spans="1:4" x14ac:dyDescent="0.25">
      <c r="A18" s="29" t="s">
        <v>16</v>
      </c>
      <c r="B18" s="13"/>
      <c r="C18" s="29" t="s">
        <v>228</v>
      </c>
      <c r="D18" s="30">
        <v>180.87</v>
      </c>
    </row>
    <row r="19" spans="1:4" x14ac:dyDescent="0.25">
      <c r="A19" s="29" t="s">
        <v>17</v>
      </c>
      <c r="B19" s="13"/>
      <c r="C19" s="29" t="s">
        <v>229</v>
      </c>
      <c r="D19" s="30">
        <v>223.55</v>
      </c>
    </row>
    <row r="20" spans="1:4" x14ac:dyDescent="0.25">
      <c r="A20" s="35" t="s">
        <v>18</v>
      </c>
      <c r="B20" s="13"/>
      <c r="C20" s="29" t="s">
        <v>230</v>
      </c>
      <c r="D20" s="30">
        <v>205.31</v>
      </c>
    </row>
    <row r="21" spans="1:4" x14ac:dyDescent="0.25">
      <c r="A21" s="35" t="s">
        <v>19</v>
      </c>
      <c r="B21" s="10" t="s">
        <v>154</v>
      </c>
      <c r="C21" s="29" t="s">
        <v>231</v>
      </c>
      <c r="D21" s="30">
        <v>254.1</v>
      </c>
    </row>
    <row r="22" spans="1:4" x14ac:dyDescent="0.25">
      <c r="A22" s="29" t="s">
        <v>20</v>
      </c>
      <c r="B22" s="13"/>
      <c r="C22" s="29" t="s">
        <v>232</v>
      </c>
      <c r="D22" s="30">
        <v>212.97</v>
      </c>
    </row>
    <row r="23" spans="1:4" x14ac:dyDescent="0.25">
      <c r="A23" s="29" t="s">
        <v>21</v>
      </c>
      <c r="B23" s="13"/>
      <c r="C23" s="29" t="s">
        <v>233</v>
      </c>
      <c r="D23" s="30">
        <v>259.2</v>
      </c>
    </row>
    <row r="24" spans="1:4" x14ac:dyDescent="0.25">
      <c r="A24" s="29" t="s">
        <v>22</v>
      </c>
      <c r="B24" s="13"/>
      <c r="C24" s="29" t="s">
        <v>234</v>
      </c>
      <c r="D24" s="30">
        <v>212.16</v>
      </c>
    </row>
    <row r="25" spans="1:4" x14ac:dyDescent="0.25">
      <c r="A25" s="29" t="s">
        <v>23</v>
      </c>
      <c r="B25" s="10" t="s">
        <v>156</v>
      </c>
      <c r="C25" s="29" t="s">
        <v>235</v>
      </c>
      <c r="D25" s="30">
        <v>269.11</v>
      </c>
    </row>
    <row r="26" spans="1:4" x14ac:dyDescent="0.25">
      <c r="A26" s="29" t="s">
        <v>24</v>
      </c>
      <c r="B26" s="13"/>
      <c r="C26" s="29" t="s">
        <v>236</v>
      </c>
      <c r="D26" s="30">
        <v>229.75</v>
      </c>
    </row>
    <row r="27" spans="1:4" x14ac:dyDescent="0.25">
      <c r="A27" s="29" t="s">
        <v>25</v>
      </c>
      <c r="B27" s="13"/>
      <c r="C27" s="29" t="s">
        <v>237</v>
      </c>
      <c r="D27" s="30">
        <v>275.58999999999997</v>
      </c>
    </row>
    <row r="28" spans="1:4" x14ac:dyDescent="0.25">
      <c r="A28" s="29" t="s">
        <v>26</v>
      </c>
      <c r="B28" s="13"/>
      <c r="C28" s="29" t="s">
        <v>238</v>
      </c>
      <c r="D28" s="30">
        <v>232.36</v>
      </c>
    </row>
    <row r="29" spans="1:4" x14ac:dyDescent="0.25">
      <c r="A29" s="29" t="s">
        <v>27</v>
      </c>
      <c r="B29" s="10" t="s">
        <v>157</v>
      </c>
      <c r="C29" s="29" t="s">
        <v>239</v>
      </c>
      <c r="D29" s="30">
        <v>281.22000000000003</v>
      </c>
    </row>
    <row r="30" spans="1:4" x14ac:dyDescent="0.25">
      <c r="A30" s="29" t="s">
        <v>28</v>
      </c>
      <c r="B30" s="13"/>
      <c r="C30" s="29" t="s">
        <v>240</v>
      </c>
      <c r="D30" s="30">
        <v>281.24</v>
      </c>
    </row>
    <row r="31" spans="1:4" x14ac:dyDescent="0.25">
      <c r="A31" s="29" t="s">
        <v>29</v>
      </c>
      <c r="B31" s="13"/>
      <c r="C31" s="29" t="s">
        <v>241</v>
      </c>
      <c r="D31" s="30">
        <v>329.02</v>
      </c>
    </row>
    <row r="32" spans="1:4" x14ac:dyDescent="0.25">
      <c r="A32" s="29" t="s">
        <v>30</v>
      </c>
      <c r="B32" s="13"/>
      <c r="C32" s="29" t="s">
        <v>242</v>
      </c>
      <c r="D32" s="30">
        <v>405.79</v>
      </c>
    </row>
    <row r="33" spans="1:4" x14ac:dyDescent="0.25">
      <c r="A33" s="29" t="s">
        <v>31</v>
      </c>
      <c r="B33" s="10" t="s">
        <v>158</v>
      </c>
      <c r="C33" s="29" t="s">
        <v>243</v>
      </c>
      <c r="D33" s="30">
        <v>444.89</v>
      </c>
    </row>
    <row r="34" spans="1:4" x14ac:dyDescent="0.25">
      <c r="A34" s="29" t="s">
        <v>32</v>
      </c>
      <c r="B34" s="13"/>
      <c r="C34" s="29" t="s">
        <v>244</v>
      </c>
      <c r="D34" s="30">
        <v>367.46</v>
      </c>
    </row>
    <row r="35" spans="1:4" x14ac:dyDescent="0.25">
      <c r="A35" s="29" t="s">
        <v>33</v>
      </c>
      <c r="B35" s="13"/>
      <c r="C35" s="29" t="s">
        <v>245</v>
      </c>
      <c r="D35" s="30">
        <v>441.06</v>
      </c>
    </row>
    <row r="36" spans="1:4" x14ac:dyDescent="0.25">
      <c r="A36" s="29" t="s">
        <v>34</v>
      </c>
      <c r="B36" s="13"/>
      <c r="C36" s="29" t="s">
        <v>246</v>
      </c>
      <c r="D36" s="30">
        <v>451.92</v>
      </c>
    </row>
    <row r="37" spans="1:4" x14ac:dyDescent="0.25">
      <c r="A37" s="29" t="s">
        <v>35</v>
      </c>
      <c r="B37" s="10" t="s">
        <v>159</v>
      </c>
      <c r="C37" s="29" t="s">
        <v>247</v>
      </c>
      <c r="D37" s="30">
        <v>521.49</v>
      </c>
    </row>
    <row r="38" spans="1:4" x14ac:dyDescent="0.25">
      <c r="A38" s="1" t="s">
        <v>36</v>
      </c>
      <c r="B38" s="10" t="s">
        <v>160</v>
      </c>
      <c r="C38" s="13" t="s">
        <v>248</v>
      </c>
      <c r="D38" s="30">
        <v>142.30000000000001</v>
      </c>
    </row>
    <row r="39" spans="1:4" x14ac:dyDescent="0.25">
      <c r="A39" s="1" t="s">
        <v>37</v>
      </c>
      <c r="B39" s="13"/>
      <c r="C39" s="13" t="s">
        <v>249</v>
      </c>
      <c r="D39" s="30">
        <v>208.75</v>
      </c>
    </row>
    <row r="40" spans="1:4" x14ac:dyDescent="0.25">
      <c r="A40" s="1" t="s">
        <v>38</v>
      </c>
      <c r="B40" s="10" t="s">
        <v>162</v>
      </c>
      <c r="C40" s="13" t="s">
        <v>250</v>
      </c>
      <c r="D40" s="30">
        <v>181.64</v>
      </c>
    </row>
    <row r="41" spans="1:4" x14ac:dyDescent="0.25">
      <c r="A41" s="1" t="s">
        <v>39</v>
      </c>
      <c r="B41" s="13"/>
      <c r="C41" s="13" t="s">
        <v>251</v>
      </c>
      <c r="D41" s="30">
        <v>242.15</v>
      </c>
    </row>
    <row r="42" spans="1:4" x14ac:dyDescent="0.25">
      <c r="A42" s="1" t="s">
        <v>40</v>
      </c>
      <c r="B42" s="13"/>
      <c r="C42" s="13" t="s">
        <v>252</v>
      </c>
      <c r="D42" s="30">
        <v>150.1</v>
      </c>
    </row>
    <row r="43" spans="1:4" x14ac:dyDescent="0.25">
      <c r="A43" s="1" t="s">
        <v>41</v>
      </c>
      <c r="B43" s="13"/>
      <c r="C43" s="13" t="s">
        <v>253</v>
      </c>
      <c r="D43" s="30">
        <v>217.71</v>
      </c>
    </row>
    <row r="44" spans="1:4" x14ac:dyDescent="0.25">
      <c r="A44" s="1" t="s">
        <v>42</v>
      </c>
      <c r="B44" s="13"/>
      <c r="C44" s="13" t="s">
        <v>254</v>
      </c>
      <c r="D44" s="30">
        <v>216.78</v>
      </c>
    </row>
    <row r="45" spans="1:4" x14ac:dyDescent="0.25">
      <c r="A45" s="1" t="s">
        <v>43</v>
      </c>
      <c r="B45" s="13"/>
      <c r="C45" s="13" t="s">
        <v>255</v>
      </c>
      <c r="D45" s="30">
        <v>275.3</v>
      </c>
    </row>
    <row r="46" spans="1:4" x14ac:dyDescent="0.25">
      <c r="A46" s="1" t="s">
        <v>44</v>
      </c>
      <c r="B46" s="13"/>
      <c r="C46" s="13" t="s">
        <v>256</v>
      </c>
      <c r="D46" s="30">
        <v>215.97</v>
      </c>
    </row>
    <row r="47" spans="1:4" x14ac:dyDescent="0.25">
      <c r="A47" s="1" t="s">
        <v>45</v>
      </c>
      <c r="B47" s="13"/>
      <c r="C47" s="13" t="s">
        <v>257</v>
      </c>
      <c r="D47" s="30">
        <v>284.72000000000003</v>
      </c>
    </row>
    <row r="48" spans="1:4" x14ac:dyDescent="0.25">
      <c r="A48" s="1" t="s">
        <v>46</v>
      </c>
      <c r="B48" s="13"/>
      <c r="C48" s="13" t="s">
        <v>258</v>
      </c>
      <c r="D48" s="30">
        <v>305.87</v>
      </c>
    </row>
    <row r="49" spans="1:4" x14ac:dyDescent="0.25">
      <c r="A49" s="1" t="s">
        <v>47</v>
      </c>
      <c r="B49" s="13"/>
      <c r="C49" s="13" t="s">
        <v>259</v>
      </c>
      <c r="D49" s="30">
        <v>361.98</v>
      </c>
    </row>
    <row r="50" spans="1:4" x14ac:dyDescent="0.25">
      <c r="A50" s="1" t="s">
        <v>48</v>
      </c>
      <c r="B50" s="13"/>
      <c r="C50" s="13" t="s">
        <v>260</v>
      </c>
      <c r="D50" s="30">
        <v>330</v>
      </c>
    </row>
    <row r="51" spans="1:4" x14ac:dyDescent="0.25">
      <c r="A51" s="1" t="s">
        <v>49</v>
      </c>
      <c r="B51" s="13"/>
      <c r="C51" s="13" t="s">
        <v>261</v>
      </c>
      <c r="D51" s="30">
        <v>385.12</v>
      </c>
    </row>
    <row r="52" spans="1:4" x14ac:dyDescent="0.25">
      <c r="A52" s="1" t="s">
        <v>50</v>
      </c>
      <c r="B52" s="10" t="s">
        <v>163</v>
      </c>
      <c r="C52" s="13" t="s">
        <v>262</v>
      </c>
      <c r="D52" s="30">
        <v>173.12</v>
      </c>
    </row>
    <row r="53" spans="1:4" x14ac:dyDescent="0.25">
      <c r="A53" s="1" t="s">
        <v>51</v>
      </c>
      <c r="B53" s="13"/>
      <c r="C53" s="13" t="s">
        <v>263</v>
      </c>
      <c r="D53" s="30">
        <v>241.09</v>
      </c>
    </row>
    <row r="54" spans="1:4" x14ac:dyDescent="0.25">
      <c r="A54" s="1" t="s">
        <v>52</v>
      </c>
      <c r="B54" s="10" t="s">
        <v>164</v>
      </c>
      <c r="C54" s="13" t="s">
        <v>264</v>
      </c>
      <c r="D54" s="30">
        <v>252.29</v>
      </c>
    </row>
    <row r="55" spans="1:4" x14ac:dyDescent="0.25">
      <c r="A55" s="1" t="s">
        <v>53</v>
      </c>
      <c r="B55" s="13"/>
      <c r="C55" s="13" t="s">
        <v>265</v>
      </c>
      <c r="D55" s="30">
        <v>309.73</v>
      </c>
    </row>
    <row r="56" spans="1:4" x14ac:dyDescent="0.25">
      <c r="A56" s="1" t="s">
        <v>54</v>
      </c>
      <c r="B56" s="10" t="s">
        <v>166</v>
      </c>
      <c r="C56" s="13" t="s">
        <v>266</v>
      </c>
      <c r="D56" s="30">
        <v>265.72000000000003</v>
      </c>
    </row>
    <row r="57" spans="1:4" x14ac:dyDescent="0.25">
      <c r="A57" s="1" t="s">
        <v>55</v>
      </c>
      <c r="B57" s="13"/>
      <c r="C57" s="13" t="s">
        <v>267</v>
      </c>
      <c r="D57" s="30">
        <v>333.43</v>
      </c>
    </row>
    <row r="58" spans="1:4" x14ac:dyDescent="0.25">
      <c r="A58" s="1" t="s">
        <v>56</v>
      </c>
      <c r="B58" s="10" t="s">
        <v>167</v>
      </c>
      <c r="C58" s="13" t="s">
        <v>268</v>
      </c>
      <c r="D58" s="30">
        <v>356.98</v>
      </c>
    </row>
    <row r="59" spans="1:4" x14ac:dyDescent="0.25">
      <c r="A59" s="1" t="s">
        <v>57</v>
      </c>
      <c r="B59" s="13"/>
      <c r="C59" s="13" t="s">
        <v>269</v>
      </c>
      <c r="D59" s="30">
        <v>413.5</v>
      </c>
    </row>
    <row r="60" spans="1:4" x14ac:dyDescent="0.25">
      <c r="A60" s="1" t="s">
        <v>58</v>
      </c>
      <c r="B60" s="10" t="s">
        <v>168</v>
      </c>
      <c r="C60" s="13" t="s">
        <v>270</v>
      </c>
      <c r="D60" s="30">
        <v>393.64</v>
      </c>
    </row>
    <row r="61" spans="1:4" x14ac:dyDescent="0.25">
      <c r="A61" s="1" t="s">
        <v>59</v>
      </c>
      <c r="B61" s="13"/>
      <c r="C61" s="13" t="s">
        <v>271</v>
      </c>
      <c r="D61" s="30">
        <v>427.09</v>
      </c>
    </row>
    <row r="62" spans="1:4" x14ac:dyDescent="0.25">
      <c r="A62" s="1" t="s">
        <v>60</v>
      </c>
      <c r="B62" s="10" t="s">
        <v>169</v>
      </c>
      <c r="C62" s="13" t="s">
        <v>272</v>
      </c>
      <c r="D62" s="30">
        <v>264.35000000000002</v>
      </c>
    </row>
    <row r="63" spans="1:4" x14ac:dyDescent="0.25">
      <c r="A63" s="1" t="s">
        <v>61</v>
      </c>
      <c r="B63" s="10" t="s">
        <v>171</v>
      </c>
      <c r="C63" s="13" t="s">
        <v>273</v>
      </c>
      <c r="D63" s="30">
        <v>317.67</v>
      </c>
    </row>
    <row r="64" spans="1:4" x14ac:dyDescent="0.25">
      <c r="A64" s="1" t="s">
        <v>62</v>
      </c>
      <c r="B64" s="10" t="s">
        <v>172</v>
      </c>
      <c r="C64" s="13" t="s">
        <v>274</v>
      </c>
      <c r="D64" s="30">
        <v>414.68</v>
      </c>
    </row>
    <row r="65" spans="1:4" x14ac:dyDescent="0.25">
      <c r="A65" s="1" t="s">
        <v>63</v>
      </c>
      <c r="B65" s="10" t="s">
        <v>173</v>
      </c>
      <c r="C65" s="13" t="s">
        <v>275</v>
      </c>
      <c r="D65" s="30">
        <v>477.32</v>
      </c>
    </row>
    <row r="66" spans="1:4" x14ac:dyDescent="0.25">
      <c r="A66" s="1" t="s">
        <v>64</v>
      </c>
      <c r="B66" s="10" t="s">
        <v>174</v>
      </c>
      <c r="C66" s="13" t="s">
        <v>276</v>
      </c>
      <c r="D66" s="30">
        <v>455.6</v>
      </c>
    </row>
    <row r="67" spans="1:4" x14ac:dyDescent="0.25">
      <c r="A67" s="1" t="s">
        <v>65</v>
      </c>
      <c r="B67" s="10" t="s">
        <v>175</v>
      </c>
      <c r="C67" s="13" t="s">
        <v>277</v>
      </c>
      <c r="D67" s="30">
        <v>536.82000000000005</v>
      </c>
    </row>
    <row r="68" spans="1:4" x14ac:dyDescent="0.25">
      <c r="A68" s="1" t="s">
        <v>66</v>
      </c>
      <c r="B68" s="13"/>
      <c r="C68" s="13" t="s">
        <v>278</v>
      </c>
      <c r="D68" s="30">
        <v>99.26</v>
      </c>
    </row>
    <row r="69" spans="1:4" x14ac:dyDescent="0.25">
      <c r="A69" s="1" t="s">
        <v>67</v>
      </c>
      <c r="B69" s="10" t="s">
        <v>177</v>
      </c>
      <c r="C69" s="13" t="s">
        <v>279</v>
      </c>
      <c r="D69" s="30">
        <v>155.28</v>
      </c>
    </row>
    <row r="70" spans="1:4" x14ac:dyDescent="0.25">
      <c r="A70" s="1" t="s">
        <v>68</v>
      </c>
      <c r="B70" s="13"/>
      <c r="C70" s="13" t="s">
        <v>280</v>
      </c>
      <c r="D70" s="30">
        <v>115.8</v>
      </c>
    </row>
    <row r="71" spans="1:4" x14ac:dyDescent="0.25">
      <c r="A71" s="1" t="s">
        <v>69</v>
      </c>
      <c r="B71" s="10" t="s">
        <v>179</v>
      </c>
      <c r="C71" s="13" t="s">
        <v>281</v>
      </c>
      <c r="D71" s="30">
        <v>172.91</v>
      </c>
    </row>
    <row r="72" spans="1:4" x14ac:dyDescent="0.25">
      <c r="A72" s="1" t="s">
        <v>70</v>
      </c>
      <c r="B72" s="13"/>
      <c r="C72" s="13" t="s">
        <v>282</v>
      </c>
      <c r="D72" s="30">
        <v>153.97999999999999</v>
      </c>
    </row>
    <row r="73" spans="1:4" x14ac:dyDescent="0.25">
      <c r="A73" s="1" t="s">
        <v>71</v>
      </c>
      <c r="B73" s="13"/>
      <c r="C73" s="13" t="s">
        <v>283</v>
      </c>
      <c r="D73" s="30">
        <v>207.14</v>
      </c>
    </row>
    <row r="74" spans="1:4" x14ac:dyDescent="0.25">
      <c r="A74" s="1" t="s">
        <v>72</v>
      </c>
      <c r="B74" s="13"/>
      <c r="C74" s="13" t="s">
        <v>284</v>
      </c>
      <c r="D74" s="30">
        <v>187.65</v>
      </c>
    </row>
    <row r="75" spans="1:4" x14ac:dyDescent="0.25">
      <c r="A75" s="1" t="s">
        <v>73</v>
      </c>
      <c r="B75" s="13"/>
      <c r="C75" s="13" t="s">
        <v>285</v>
      </c>
      <c r="D75" s="30">
        <v>241.26</v>
      </c>
    </row>
    <row r="76" spans="1:4" x14ac:dyDescent="0.25">
      <c r="A76" s="1" t="s">
        <v>74</v>
      </c>
      <c r="B76" s="13"/>
      <c r="C76" s="13" t="s">
        <v>286</v>
      </c>
      <c r="D76" s="30">
        <v>227.47</v>
      </c>
    </row>
    <row r="77" spans="1:4" x14ac:dyDescent="0.25">
      <c r="A77" s="1" t="s">
        <v>75</v>
      </c>
      <c r="B77" s="13"/>
      <c r="C77" s="13" t="s">
        <v>287</v>
      </c>
      <c r="D77" s="30">
        <v>297.77999999999997</v>
      </c>
    </row>
    <row r="78" spans="1:4" x14ac:dyDescent="0.25">
      <c r="A78" s="1" t="s">
        <v>76</v>
      </c>
      <c r="B78" s="13"/>
      <c r="C78" s="13" t="s">
        <v>288</v>
      </c>
      <c r="D78" s="30">
        <v>198.55</v>
      </c>
    </row>
    <row r="79" spans="1:4" x14ac:dyDescent="0.25">
      <c r="A79" s="1" t="s">
        <v>77</v>
      </c>
      <c r="B79" s="13"/>
      <c r="C79" s="13" t="s">
        <v>289</v>
      </c>
      <c r="D79" s="30">
        <v>267.52999999999997</v>
      </c>
    </row>
    <row r="80" spans="1:4" x14ac:dyDescent="0.25">
      <c r="A80" s="1" t="s">
        <v>78</v>
      </c>
      <c r="B80" s="13"/>
      <c r="C80" s="13" t="s">
        <v>290</v>
      </c>
      <c r="D80" s="30">
        <v>247.4</v>
      </c>
    </row>
    <row r="81" spans="1:4" x14ac:dyDescent="0.25">
      <c r="A81" s="1" t="s">
        <v>79</v>
      </c>
      <c r="B81" s="13"/>
      <c r="C81" s="13" t="s">
        <v>291</v>
      </c>
      <c r="D81" s="30">
        <v>326.08</v>
      </c>
    </row>
    <row r="82" spans="1:4" x14ac:dyDescent="0.25">
      <c r="A82" s="1" t="s">
        <v>80</v>
      </c>
      <c r="B82" s="13"/>
      <c r="C82" s="13" t="s">
        <v>292</v>
      </c>
      <c r="D82" s="30">
        <v>269.39</v>
      </c>
    </row>
    <row r="83" spans="1:4" x14ac:dyDescent="0.25">
      <c r="A83" s="1" t="s">
        <v>81</v>
      </c>
      <c r="B83" s="13"/>
      <c r="C83" s="13" t="s">
        <v>293</v>
      </c>
      <c r="D83" s="30">
        <v>365.96</v>
      </c>
    </row>
    <row r="84" spans="1:4" x14ac:dyDescent="0.25">
      <c r="A84" s="1" t="s">
        <v>82</v>
      </c>
      <c r="B84" s="13"/>
      <c r="C84" s="13" t="s">
        <v>294</v>
      </c>
      <c r="D84" s="30">
        <v>174.21</v>
      </c>
    </row>
    <row r="85" spans="1:4" x14ac:dyDescent="0.25">
      <c r="A85" s="1" t="s">
        <v>83</v>
      </c>
      <c r="B85" s="10" t="s">
        <v>180</v>
      </c>
      <c r="C85" s="13" t="s">
        <v>295</v>
      </c>
      <c r="D85" s="30">
        <v>225.66</v>
      </c>
    </row>
    <row r="86" spans="1:4" x14ac:dyDescent="0.25">
      <c r="A86" s="1" t="s">
        <v>84</v>
      </c>
      <c r="B86" s="13"/>
      <c r="C86" s="13" t="s">
        <v>296</v>
      </c>
      <c r="D86" s="30">
        <v>218.45</v>
      </c>
    </row>
    <row r="87" spans="1:4" x14ac:dyDescent="0.25">
      <c r="A87" s="1" t="s">
        <v>85</v>
      </c>
      <c r="B87" s="10" t="s">
        <v>181</v>
      </c>
      <c r="C87" s="13" t="s">
        <v>297</v>
      </c>
      <c r="D87" s="30">
        <v>266.67</v>
      </c>
    </row>
    <row r="88" spans="1:4" x14ac:dyDescent="0.25">
      <c r="A88" s="1" t="s">
        <v>86</v>
      </c>
      <c r="B88" s="13"/>
      <c r="C88" s="13" t="s">
        <v>298</v>
      </c>
      <c r="D88" s="30">
        <v>278.01</v>
      </c>
    </row>
    <row r="89" spans="1:4" x14ac:dyDescent="0.25">
      <c r="A89" s="1" t="s">
        <v>87</v>
      </c>
      <c r="B89" s="10" t="s">
        <v>182</v>
      </c>
      <c r="C89" s="13" t="s">
        <v>299</v>
      </c>
      <c r="D89" s="30">
        <v>345.1</v>
      </c>
    </row>
    <row r="90" spans="1:4" x14ac:dyDescent="0.25">
      <c r="A90" s="1" t="s">
        <v>88</v>
      </c>
      <c r="B90" s="13"/>
      <c r="C90" s="13" t="s">
        <v>300</v>
      </c>
      <c r="D90" s="30">
        <v>240.23</v>
      </c>
    </row>
    <row r="91" spans="1:4" x14ac:dyDescent="0.25">
      <c r="A91" s="1" t="s">
        <v>89</v>
      </c>
      <c r="B91" s="10" t="s">
        <v>183</v>
      </c>
      <c r="C91" s="13" t="s">
        <v>301</v>
      </c>
      <c r="D91" s="30">
        <v>308.73</v>
      </c>
    </row>
    <row r="92" spans="1:4" x14ac:dyDescent="0.25">
      <c r="A92" s="1" t="s">
        <v>90</v>
      </c>
      <c r="B92" s="13"/>
      <c r="C92" s="13" t="s">
        <v>302</v>
      </c>
      <c r="D92" s="30">
        <v>341.88</v>
      </c>
    </row>
    <row r="93" spans="1:4" x14ac:dyDescent="0.25">
      <c r="A93" s="1" t="s">
        <v>91</v>
      </c>
      <c r="B93" s="10" t="s">
        <v>184</v>
      </c>
      <c r="C93" s="13" t="s">
        <v>303</v>
      </c>
      <c r="D93" s="30">
        <v>435.2</v>
      </c>
    </row>
    <row r="94" spans="1:4" x14ac:dyDescent="0.25">
      <c r="A94" s="1" t="s">
        <v>92</v>
      </c>
      <c r="B94" s="13"/>
      <c r="C94" s="13" t="s">
        <v>304</v>
      </c>
      <c r="D94" s="30">
        <v>327.39</v>
      </c>
    </row>
    <row r="95" spans="1:4" x14ac:dyDescent="0.25">
      <c r="A95" s="1" t="s">
        <v>93</v>
      </c>
      <c r="B95" s="10" t="s">
        <v>185</v>
      </c>
      <c r="C95" s="13" t="s">
        <v>305</v>
      </c>
      <c r="D95" s="30">
        <v>422.19</v>
      </c>
    </row>
    <row r="96" spans="1:4" x14ac:dyDescent="0.25">
      <c r="A96" s="1" t="s">
        <v>94</v>
      </c>
      <c r="B96" s="10" t="s">
        <v>186</v>
      </c>
      <c r="C96" s="13" t="s">
        <v>306</v>
      </c>
      <c r="D96" s="30">
        <v>120.27</v>
      </c>
    </row>
    <row r="97" spans="1:4" x14ac:dyDescent="0.25">
      <c r="A97" s="1" t="s">
        <v>95</v>
      </c>
      <c r="B97" s="10" t="s">
        <v>188</v>
      </c>
      <c r="C97" s="13" t="s">
        <v>307</v>
      </c>
      <c r="D97" s="30">
        <v>154.76</v>
      </c>
    </row>
    <row r="98" spans="1:4" x14ac:dyDescent="0.25">
      <c r="A98" s="1" t="s">
        <v>96</v>
      </c>
      <c r="B98" s="13"/>
      <c r="C98" s="13" t="s">
        <v>308</v>
      </c>
      <c r="D98" s="30">
        <v>193.19</v>
      </c>
    </row>
    <row r="99" spans="1:4" x14ac:dyDescent="0.25">
      <c r="A99" s="1" t="s">
        <v>97</v>
      </c>
      <c r="B99" s="13"/>
      <c r="C99" s="13" t="s">
        <v>309</v>
      </c>
      <c r="D99" s="30">
        <v>184.9</v>
      </c>
    </row>
    <row r="100" spans="1:4" x14ac:dyDescent="0.25">
      <c r="A100" s="1" t="s">
        <v>98</v>
      </c>
      <c r="B100" s="13"/>
      <c r="C100" s="13" t="s">
        <v>310</v>
      </c>
      <c r="D100" s="30">
        <v>326.58</v>
      </c>
    </row>
    <row r="101" spans="1:4" x14ac:dyDescent="0.25">
      <c r="A101" s="1" t="s">
        <v>99</v>
      </c>
      <c r="B101" s="13"/>
      <c r="C101" s="13" t="s">
        <v>311</v>
      </c>
      <c r="D101" s="30">
        <v>300.56</v>
      </c>
    </row>
    <row r="102" spans="1:4" x14ac:dyDescent="0.25">
      <c r="A102" s="1" t="s">
        <v>100</v>
      </c>
      <c r="B102" s="13"/>
      <c r="C102" s="13" t="s">
        <v>312</v>
      </c>
      <c r="D102" s="30">
        <v>386.15</v>
      </c>
    </row>
    <row r="103" spans="1:4" x14ac:dyDescent="0.25">
      <c r="A103" s="1" t="s">
        <v>101</v>
      </c>
      <c r="B103" s="13"/>
      <c r="C103" s="13" t="s">
        <v>313</v>
      </c>
      <c r="D103" s="30">
        <v>502.45</v>
      </c>
    </row>
    <row r="104" spans="1:4" x14ac:dyDescent="0.25">
      <c r="A104" s="1" t="s">
        <v>102</v>
      </c>
      <c r="B104" s="13"/>
      <c r="C104" s="13" t="s">
        <v>314</v>
      </c>
      <c r="D104" s="30">
        <v>284.70999999999998</v>
      </c>
    </row>
    <row r="105" spans="1:4" x14ac:dyDescent="0.25">
      <c r="A105" s="1" t="s">
        <v>315</v>
      </c>
      <c r="B105" s="13"/>
      <c r="C105" s="13" t="s">
        <v>316</v>
      </c>
      <c r="D105" s="30">
        <v>586.23</v>
      </c>
    </row>
    <row r="106" spans="1:4" x14ac:dyDescent="0.25">
      <c r="A106" s="1" t="s">
        <v>103</v>
      </c>
      <c r="B106" s="10" t="s">
        <v>189</v>
      </c>
      <c r="C106" s="13" t="s">
        <v>317</v>
      </c>
      <c r="D106" s="30">
        <v>221.65</v>
      </c>
    </row>
    <row r="107" spans="1:4" x14ac:dyDescent="0.25">
      <c r="A107" s="1" t="s">
        <v>104</v>
      </c>
      <c r="B107" s="10" t="s">
        <v>190</v>
      </c>
      <c r="C107" s="13" t="s">
        <v>318</v>
      </c>
      <c r="D107" s="30">
        <v>214.3</v>
      </c>
    </row>
    <row r="108" spans="1:4" x14ac:dyDescent="0.25">
      <c r="A108" s="1" t="s">
        <v>105</v>
      </c>
      <c r="B108" s="10" t="s">
        <v>191</v>
      </c>
      <c r="C108" s="13" t="s">
        <v>319</v>
      </c>
      <c r="D108" s="30">
        <v>354.78</v>
      </c>
    </row>
    <row r="109" spans="1:4" x14ac:dyDescent="0.25">
      <c r="A109" s="1" t="s">
        <v>106</v>
      </c>
      <c r="B109" s="10" t="s">
        <v>192</v>
      </c>
      <c r="C109" s="13" t="s">
        <v>320</v>
      </c>
      <c r="D109" s="30">
        <v>330.2</v>
      </c>
    </row>
    <row r="110" spans="1:4" x14ac:dyDescent="0.25">
      <c r="A110" s="1" t="s">
        <v>107</v>
      </c>
      <c r="B110" s="10" t="s">
        <v>193</v>
      </c>
      <c r="C110" s="13" t="s">
        <v>321</v>
      </c>
      <c r="D110" s="30">
        <v>430.2</v>
      </c>
    </row>
    <row r="111" spans="1:4" x14ac:dyDescent="0.25">
      <c r="A111" s="1" t="s">
        <v>108</v>
      </c>
      <c r="B111" s="10" t="s">
        <v>194</v>
      </c>
      <c r="C111" s="13" t="s">
        <v>322</v>
      </c>
      <c r="D111" s="30">
        <v>534.65</v>
      </c>
    </row>
    <row r="112" spans="1:4" x14ac:dyDescent="0.25">
      <c r="A112" s="1" t="s">
        <v>109</v>
      </c>
      <c r="B112" s="10" t="s">
        <v>195</v>
      </c>
      <c r="C112" s="13" t="s">
        <v>323</v>
      </c>
      <c r="D112" s="30">
        <v>380.38</v>
      </c>
    </row>
    <row r="113" spans="1:4" x14ac:dyDescent="0.25">
      <c r="A113" s="1" t="s">
        <v>324</v>
      </c>
      <c r="B113" s="13"/>
      <c r="C113" s="13" t="s">
        <v>325</v>
      </c>
      <c r="D113" s="30">
        <v>595.94000000000005</v>
      </c>
    </row>
    <row r="114" spans="1:4" x14ac:dyDescent="0.25">
      <c r="A114" s="1" t="s">
        <v>110</v>
      </c>
      <c r="B114" s="13"/>
      <c r="C114" s="13" t="s">
        <v>326</v>
      </c>
      <c r="D114" s="30">
        <v>204.64</v>
      </c>
    </row>
    <row r="115" spans="1:4" x14ac:dyDescent="0.25">
      <c r="A115" s="1" t="s">
        <v>111</v>
      </c>
      <c r="B115" s="13"/>
      <c r="C115" s="13" t="s">
        <v>327</v>
      </c>
      <c r="D115" s="30">
        <v>251.45</v>
      </c>
    </row>
    <row r="116" spans="1:4" x14ac:dyDescent="0.25">
      <c r="A116" s="1" t="s">
        <v>112</v>
      </c>
      <c r="B116" s="13"/>
      <c r="C116" s="13" t="s">
        <v>328</v>
      </c>
      <c r="D116" s="30">
        <v>379.77</v>
      </c>
    </row>
    <row r="117" spans="1:4" x14ac:dyDescent="0.25">
      <c r="A117" s="1" t="s">
        <v>113</v>
      </c>
      <c r="B117" s="13"/>
      <c r="C117" s="13" t="s">
        <v>329</v>
      </c>
      <c r="D117" s="30">
        <v>440</v>
      </c>
    </row>
    <row r="118" spans="1:4" x14ac:dyDescent="0.25">
      <c r="A118" s="1" t="s">
        <v>114</v>
      </c>
      <c r="B118" s="13"/>
      <c r="C118" s="13" t="s">
        <v>330</v>
      </c>
      <c r="D118" s="30">
        <v>428.39</v>
      </c>
    </row>
    <row r="119" spans="1:4" x14ac:dyDescent="0.25">
      <c r="A119" s="1" t="s">
        <v>115</v>
      </c>
      <c r="B119" s="13"/>
      <c r="C119" s="13" t="s">
        <v>331</v>
      </c>
      <c r="D119" s="30">
        <v>480.25</v>
      </c>
    </row>
    <row r="120" spans="1:4" x14ac:dyDescent="0.25">
      <c r="A120" s="1" t="s">
        <v>116</v>
      </c>
      <c r="B120" s="13"/>
      <c r="C120" s="13" t="s">
        <v>332</v>
      </c>
      <c r="D120" s="30">
        <v>246.52</v>
      </c>
    </row>
    <row r="121" spans="1:4" x14ac:dyDescent="0.25">
      <c r="A121" s="1" t="s">
        <v>117</v>
      </c>
      <c r="B121" s="13"/>
      <c r="C121" s="13" t="s">
        <v>333</v>
      </c>
      <c r="D121" s="30">
        <v>322.22000000000003</v>
      </c>
    </row>
    <row r="122" spans="1:4" x14ac:dyDescent="0.25">
      <c r="A122" s="1" t="s">
        <v>118</v>
      </c>
      <c r="B122" s="13"/>
      <c r="C122" s="13" t="s">
        <v>334</v>
      </c>
      <c r="D122" s="30">
        <v>196</v>
      </c>
    </row>
    <row r="123" spans="1:4" x14ac:dyDescent="0.25">
      <c r="A123" s="1" t="s">
        <v>119</v>
      </c>
      <c r="B123" s="10" t="s">
        <v>197</v>
      </c>
      <c r="C123" s="13" t="s">
        <v>335</v>
      </c>
      <c r="D123" s="30">
        <v>260.89999999999998</v>
      </c>
    </row>
    <row r="124" spans="1:4" x14ac:dyDescent="0.25">
      <c r="A124" s="1" t="s">
        <v>120</v>
      </c>
      <c r="B124" s="13"/>
      <c r="C124" s="13" t="s">
        <v>336</v>
      </c>
      <c r="D124" s="30">
        <v>385.31</v>
      </c>
    </row>
    <row r="125" spans="1:4" x14ac:dyDescent="0.25">
      <c r="A125" s="1" t="s">
        <v>121</v>
      </c>
      <c r="B125" s="10" t="s">
        <v>199</v>
      </c>
      <c r="C125" s="13" t="s">
        <v>337</v>
      </c>
      <c r="D125" s="30">
        <v>479.71</v>
      </c>
    </row>
    <row r="126" spans="1:4" x14ac:dyDescent="0.25">
      <c r="A126" s="1" t="s">
        <v>122</v>
      </c>
      <c r="B126" s="13"/>
      <c r="C126" s="13" t="s">
        <v>338</v>
      </c>
      <c r="D126" s="30">
        <v>440.53</v>
      </c>
    </row>
    <row r="127" spans="1:4" x14ac:dyDescent="0.25">
      <c r="A127" s="1" t="s">
        <v>123</v>
      </c>
      <c r="B127" s="10" t="s">
        <v>200</v>
      </c>
      <c r="C127" s="13" t="s">
        <v>339</v>
      </c>
      <c r="D127" s="30">
        <v>562.4</v>
      </c>
    </row>
    <row r="128" spans="1:4" x14ac:dyDescent="0.25">
      <c r="A128" s="1" t="s">
        <v>124</v>
      </c>
      <c r="B128" s="13"/>
      <c r="C128" s="13" t="s">
        <v>340</v>
      </c>
      <c r="D128" s="30">
        <v>286.79000000000002</v>
      </c>
    </row>
    <row r="129" spans="1:4" x14ac:dyDescent="0.25">
      <c r="A129" s="1" t="s">
        <v>125</v>
      </c>
      <c r="B129" s="10" t="s">
        <v>201</v>
      </c>
      <c r="C129" s="13" t="s">
        <v>341</v>
      </c>
      <c r="D129" s="30">
        <v>362.49</v>
      </c>
    </row>
    <row r="130" spans="1:4" x14ac:dyDescent="0.25">
      <c r="A130" s="1" t="s">
        <v>126</v>
      </c>
      <c r="B130" s="13"/>
      <c r="C130" s="13" t="s">
        <v>342</v>
      </c>
      <c r="D130" s="30">
        <v>126.16</v>
      </c>
    </row>
    <row r="131" spans="1:4" x14ac:dyDescent="0.25">
      <c r="A131" s="1" t="s">
        <v>127</v>
      </c>
      <c r="B131" s="10" t="s">
        <v>202</v>
      </c>
      <c r="C131" s="13" t="s">
        <v>343</v>
      </c>
      <c r="D131" s="30">
        <v>192.44</v>
      </c>
    </row>
    <row r="132" spans="1:4" x14ac:dyDescent="0.25">
      <c r="A132" s="1" t="s">
        <v>128</v>
      </c>
      <c r="B132" s="13"/>
      <c r="C132" s="13" t="s">
        <v>344</v>
      </c>
      <c r="D132" s="30">
        <v>180.88</v>
      </c>
    </row>
    <row r="133" spans="1:4" x14ac:dyDescent="0.25">
      <c r="A133" s="1" t="s">
        <v>129</v>
      </c>
      <c r="B133" s="10" t="s">
        <v>204</v>
      </c>
      <c r="C133" s="13" t="s">
        <v>345</v>
      </c>
      <c r="D133" s="30">
        <v>238.25</v>
      </c>
    </row>
    <row r="134" spans="1:4" x14ac:dyDescent="0.25">
      <c r="A134" s="1" t="s">
        <v>130</v>
      </c>
      <c r="B134" s="13"/>
      <c r="C134" s="13" t="s">
        <v>346</v>
      </c>
      <c r="D134" s="30">
        <v>221.48</v>
      </c>
    </row>
    <row r="135" spans="1:4" x14ac:dyDescent="0.25">
      <c r="A135" s="1" t="s">
        <v>131</v>
      </c>
      <c r="B135" s="13"/>
      <c r="C135" s="13" t="s">
        <v>347</v>
      </c>
      <c r="D135" s="30">
        <v>277.26</v>
      </c>
    </row>
    <row r="136" spans="1:4" x14ac:dyDescent="0.25">
      <c r="A136" s="1" t="s">
        <v>132</v>
      </c>
      <c r="B136" s="13"/>
      <c r="C136" s="13" t="s">
        <v>348</v>
      </c>
      <c r="D136" s="30">
        <v>278.70999999999998</v>
      </c>
    </row>
    <row r="137" spans="1:4" x14ac:dyDescent="0.25">
      <c r="A137" s="1" t="s">
        <v>133</v>
      </c>
      <c r="B137" s="13"/>
      <c r="C137" s="13" t="s">
        <v>349</v>
      </c>
      <c r="D137" s="30">
        <v>350.92</v>
      </c>
    </row>
    <row r="138" spans="1:4" x14ac:dyDescent="0.25">
      <c r="A138" s="1" t="s">
        <v>134</v>
      </c>
      <c r="B138" s="13"/>
      <c r="C138" s="13" t="s">
        <v>350</v>
      </c>
      <c r="D138" s="30">
        <v>310.66000000000003</v>
      </c>
    </row>
    <row r="139" spans="1:4" x14ac:dyDescent="0.25">
      <c r="A139" s="1" t="s">
        <v>135</v>
      </c>
      <c r="B139" s="13"/>
      <c r="C139" s="13" t="s">
        <v>351</v>
      </c>
      <c r="D139" s="30">
        <v>382.48</v>
      </c>
    </row>
    <row r="140" spans="1:4" x14ac:dyDescent="0.25">
      <c r="A140" s="1" t="s">
        <v>136</v>
      </c>
      <c r="B140" s="13"/>
      <c r="C140" s="13" t="s">
        <v>352</v>
      </c>
      <c r="D140" s="30">
        <v>238.24</v>
      </c>
    </row>
    <row r="141" spans="1:4" x14ac:dyDescent="0.25">
      <c r="A141" s="1" t="s">
        <v>137</v>
      </c>
      <c r="B141" s="10" t="s">
        <v>205</v>
      </c>
      <c r="C141" s="13" t="s">
        <v>353</v>
      </c>
      <c r="D141" s="30">
        <v>294.55</v>
      </c>
    </row>
    <row r="142" spans="1:4" x14ac:dyDescent="0.25">
      <c r="A142" s="1" t="s">
        <v>138</v>
      </c>
      <c r="B142" s="13"/>
      <c r="C142" s="13" t="s">
        <v>354</v>
      </c>
      <c r="D142" s="30">
        <v>307.23</v>
      </c>
    </row>
    <row r="143" spans="1:4" x14ac:dyDescent="0.25">
      <c r="A143" s="1" t="s">
        <v>139</v>
      </c>
      <c r="B143" s="10" t="s">
        <v>206</v>
      </c>
      <c r="C143" s="13" t="s">
        <v>355</v>
      </c>
      <c r="D143" s="30">
        <v>380.84</v>
      </c>
    </row>
    <row r="144" spans="1:4" x14ac:dyDescent="0.25">
      <c r="A144" s="1" t="s">
        <v>140</v>
      </c>
      <c r="B144" s="13"/>
      <c r="C144" s="13" t="s">
        <v>356</v>
      </c>
      <c r="D144" s="30">
        <v>346.45</v>
      </c>
    </row>
    <row r="145" spans="1:4" x14ac:dyDescent="0.25">
      <c r="A145" s="1" t="s">
        <v>141</v>
      </c>
      <c r="B145" s="10" t="s">
        <v>207</v>
      </c>
      <c r="C145" s="13" t="s">
        <v>357</v>
      </c>
      <c r="D145" s="30">
        <v>420.43</v>
      </c>
    </row>
    <row r="146" spans="1:4" x14ac:dyDescent="0.25">
      <c r="A146" s="3"/>
    </row>
    <row r="147" spans="1:4" x14ac:dyDescent="0.25">
      <c r="A147" s="4"/>
      <c r="B147" s="33"/>
      <c r="C147" s="33"/>
      <c r="D147" s="34"/>
    </row>
    <row r="148" spans="1:4" x14ac:dyDescent="0.25">
      <c r="A148" s="4"/>
      <c r="B148" s="33"/>
      <c r="C148" s="33"/>
      <c r="D148" s="34"/>
    </row>
    <row r="149" spans="1:4" x14ac:dyDescent="0.25">
      <c r="A149" s="4"/>
      <c r="B149" s="33"/>
      <c r="C149" s="33"/>
      <c r="D149" s="34"/>
    </row>
    <row r="150" spans="1:4" x14ac:dyDescent="0.25">
      <c r="A150" s="4"/>
      <c r="B150" s="31"/>
      <c r="C150" s="31"/>
      <c r="D150" s="32"/>
    </row>
    <row r="151" spans="1:4" x14ac:dyDescent="0.25">
      <c r="A151" s="4"/>
    </row>
    <row r="152" spans="1:4" x14ac:dyDescent="0.25">
      <c r="A152" s="4"/>
    </row>
    <row r="153" spans="1:4" x14ac:dyDescent="0.25">
      <c r="A153" s="4"/>
    </row>
    <row r="154" spans="1:4" x14ac:dyDescent="0.25">
      <c r="A154" s="4"/>
    </row>
    <row r="155" spans="1:4" x14ac:dyDescent="0.25">
      <c r="A155" s="4"/>
    </row>
    <row r="156" spans="1:4" x14ac:dyDescent="0.25">
      <c r="A156" s="4"/>
    </row>
    <row r="157" spans="1:4" x14ac:dyDescent="0.25">
      <c r="A157" s="4"/>
    </row>
    <row r="158" spans="1:4" x14ac:dyDescent="0.25">
      <c r="A158" s="4"/>
    </row>
    <row r="159" spans="1:4" x14ac:dyDescent="0.25">
      <c r="A159" s="4"/>
    </row>
    <row r="160" spans="1:4"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hidden="1" x14ac:dyDescent="0.25">
      <c r="A193" s="4"/>
    </row>
    <row r="194" spans="1:1" hidden="1" x14ac:dyDescent="0.25">
      <c r="A194" s="4"/>
    </row>
    <row r="195" spans="1:1" hidden="1" x14ac:dyDescent="0.25">
      <c r="A195" s="4"/>
    </row>
    <row r="196" spans="1:1" hidden="1" x14ac:dyDescent="0.25">
      <c r="A196" s="4"/>
    </row>
    <row r="197" spans="1:1" hidden="1" x14ac:dyDescent="0.25">
      <c r="A197" s="4"/>
    </row>
    <row r="198" spans="1:1" hidden="1" x14ac:dyDescent="0.25">
      <c r="A198" s="4"/>
    </row>
    <row r="199" spans="1:1" hidden="1" x14ac:dyDescent="0.25">
      <c r="A199" s="4"/>
    </row>
    <row r="200" spans="1:1" hidden="1" x14ac:dyDescent="0.25">
      <c r="A200" s="4"/>
    </row>
    <row r="201" spans="1:1" hidden="1" x14ac:dyDescent="0.25">
      <c r="A201" s="4"/>
    </row>
    <row r="202" spans="1:1" hidden="1" x14ac:dyDescent="0.25">
      <c r="A202" s="4"/>
    </row>
    <row r="203" spans="1:1" hidden="1" x14ac:dyDescent="0.25">
      <c r="A203" s="4"/>
    </row>
    <row r="204" spans="1:1" hidden="1" x14ac:dyDescent="0.25">
      <c r="A204" s="4"/>
    </row>
    <row r="205" spans="1:1" hidden="1" x14ac:dyDescent="0.25">
      <c r="A205" s="4"/>
    </row>
    <row r="206" spans="1:1" hidden="1" x14ac:dyDescent="0.25">
      <c r="A206" s="4"/>
    </row>
    <row r="207" spans="1:1" hidden="1" x14ac:dyDescent="0.25">
      <c r="A207" s="4"/>
    </row>
    <row r="208" spans="1:1" hidden="1" x14ac:dyDescent="0.25">
      <c r="A208" s="4"/>
    </row>
    <row r="209" spans="1:1" hidden="1" x14ac:dyDescent="0.25">
      <c r="A209" s="4"/>
    </row>
    <row r="210" spans="1:1" hidden="1" x14ac:dyDescent="0.25">
      <c r="A210" s="4"/>
    </row>
    <row r="211" spans="1:1" hidden="1" x14ac:dyDescent="0.25">
      <c r="A211" s="4"/>
    </row>
    <row r="212" spans="1:1" hidden="1" x14ac:dyDescent="0.25">
      <c r="A212" s="4"/>
    </row>
    <row r="213" spans="1:1" hidden="1" x14ac:dyDescent="0.25">
      <c r="A213" s="4"/>
    </row>
    <row r="214" spans="1:1" hidden="1" x14ac:dyDescent="0.25">
      <c r="A214" s="4"/>
    </row>
    <row r="215" spans="1:1" hidden="1" x14ac:dyDescent="0.25">
      <c r="A215" s="4"/>
    </row>
    <row r="216" spans="1:1" hidden="1" x14ac:dyDescent="0.25">
      <c r="A216" s="4"/>
    </row>
    <row r="217" spans="1:1" hidden="1" x14ac:dyDescent="0.25">
      <c r="A217" s="4"/>
    </row>
    <row r="218" spans="1:1" hidden="1" x14ac:dyDescent="0.25">
      <c r="A218" s="4"/>
    </row>
    <row r="219" spans="1:1" hidden="1" x14ac:dyDescent="0.25">
      <c r="A219" s="4"/>
    </row>
    <row r="220" spans="1:1" hidden="1" x14ac:dyDescent="0.25">
      <c r="A220" s="4"/>
    </row>
    <row r="221" spans="1:1" hidden="1" x14ac:dyDescent="0.25">
      <c r="A221" s="4"/>
    </row>
    <row r="222" spans="1:1" hidden="1" x14ac:dyDescent="0.25">
      <c r="A222" s="4"/>
    </row>
    <row r="223" spans="1:1" hidden="1" x14ac:dyDescent="0.25">
      <c r="A223" s="4"/>
    </row>
    <row r="224" spans="1:1" hidden="1" x14ac:dyDescent="0.25">
      <c r="A224" s="4"/>
    </row>
    <row r="225" spans="1:1" hidden="1" x14ac:dyDescent="0.25">
      <c r="A225" s="4"/>
    </row>
    <row r="226" spans="1:1" hidden="1" x14ac:dyDescent="0.25">
      <c r="A226" s="4"/>
    </row>
    <row r="227" spans="1:1" hidden="1" x14ac:dyDescent="0.25">
      <c r="A227" s="4"/>
    </row>
    <row r="228" spans="1:1" hidden="1" x14ac:dyDescent="0.25">
      <c r="A228" s="4"/>
    </row>
    <row r="229" spans="1:1" hidden="1" x14ac:dyDescent="0.25">
      <c r="A229" s="4"/>
    </row>
    <row r="230" spans="1:1" hidden="1" x14ac:dyDescent="0.25">
      <c r="A230" s="4"/>
    </row>
    <row r="231" spans="1:1" hidden="1" x14ac:dyDescent="0.25">
      <c r="A231" s="4"/>
    </row>
    <row r="232" spans="1:1" hidden="1" x14ac:dyDescent="0.25">
      <c r="A232" s="4"/>
    </row>
    <row r="233" spans="1:1" hidden="1" x14ac:dyDescent="0.25">
      <c r="A233" s="4"/>
    </row>
    <row r="234" spans="1:1" hidden="1" x14ac:dyDescent="0.25">
      <c r="A234" s="4"/>
    </row>
    <row r="235" spans="1:1" hidden="1" x14ac:dyDescent="0.25">
      <c r="A235" s="4"/>
    </row>
    <row r="236" spans="1:1" hidden="1" x14ac:dyDescent="0.25">
      <c r="A236" s="4"/>
    </row>
    <row r="237" spans="1:1" hidden="1" x14ac:dyDescent="0.25">
      <c r="A237" s="4"/>
    </row>
    <row r="238" spans="1:1" hidden="1" x14ac:dyDescent="0.25">
      <c r="A238" s="4"/>
    </row>
    <row r="239" spans="1:1" hidden="1" x14ac:dyDescent="0.25">
      <c r="A239" s="4"/>
    </row>
    <row r="240" spans="1:1" hidden="1" x14ac:dyDescent="0.25">
      <c r="A240" s="4"/>
    </row>
    <row r="241" spans="1:1" hidden="1" x14ac:dyDescent="0.25">
      <c r="A241" s="4"/>
    </row>
    <row r="242" spans="1:1" hidden="1" x14ac:dyDescent="0.25">
      <c r="A242" s="4"/>
    </row>
    <row r="243" spans="1:1" hidden="1" x14ac:dyDescent="0.25">
      <c r="A243" s="4"/>
    </row>
    <row r="244" spans="1:1" hidden="1" x14ac:dyDescent="0.25">
      <c r="A244" s="4"/>
    </row>
    <row r="245" spans="1:1" hidden="1" x14ac:dyDescent="0.25">
      <c r="A245" s="4"/>
    </row>
    <row r="246" spans="1:1" hidden="1" x14ac:dyDescent="0.25">
      <c r="A246" s="4"/>
    </row>
    <row r="247" spans="1:1" hidden="1" x14ac:dyDescent="0.25">
      <c r="A247" s="4"/>
    </row>
    <row r="248" spans="1:1" hidden="1" x14ac:dyDescent="0.25">
      <c r="A248" s="4"/>
    </row>
    <row r="249" spans="1:1" hidden="1" x14ac:dyDescent="0.25">
      <c r="A249" s="4"/>
    </row>
    <row r="250" spans="1:1" hidden="1" x14ac:dyDescent="0.25">
      <c r="A250" s="4"/>
    </row>
    <row r="251" spans="1:1" hidden="1" x14ac:dyDescent="0.25">
      <c r="A251" s="4"/>
    </row>
    <row r="252" spans="1:1" hidden="1" x14ac:dyDescent="0.25">
      <c r="A252" s="4"/>
    </row>
    <row r="253" spans="1:1" hidden="1" x14ac:dyDescent="0.25">
      <c r="A253" s="4"/>
    </row>
    <row r="254" spans="1:1" hidden="1" x14ac:dyDescent="0.25">
      <c r="A254" s="4"/>
    </row>
    <row r="255" spans="1:1" hidden="1" x14ac:dyDescent="0.25">
      <c r="A255" s="4"/>
    </row>
    <row r="256" spans="1:1" hidden="1" x14ac:dyDescent="0.25">
      <c r="A256" s="4"/>
    </row>
    <row r="257" spans="1:1" hidden="1" x14ac:dyDescent="0.25">
      <c r="A257" s="4"/>
    </row>
    <row r="258" spans="1:1" hidden="1" x14ac:dyDescent="0.25">
      <c r="A258" s="4"/>
    </row>
    <row r="259" spans="1:1" hidden="1" x14ac:dyDescent="0.25">
      <c r="A259" s="4"/>
    </row>
    <row r="260" spans="1:1" hidden="1" x14ac:dyDescent="0.25">
      <c r="A260" s="4"/>
    </row>
    <row r="261" spans="1:1" hidden="1" x14ac:dyDescent="0.25">
      <c r="A261" s="4"/>
    </row>
    <row r="262" spans="1:1" hidden="1" x14ac:dyDescent="0.25">
      <c r="A262" s="4"/>
    </row>
    <row r="263" spans="1:1" hidden="1" x14ac:dyDescent="0.25">
      <c r="A263" s="4"/>
    </row>
    <row r="264" spans="1:1" hidden="1" x14ac:dyDescent="0.25">
      <c r="A264" s="4"/>
    </row>
    <row r="265" spans="1:1" hidden="1" x14ac:dyDescent="0.25">
      <c r="A265" s="4"/>
    </row>
    <row r="266" spans="1:1" hidden="1" x14ac:dyDescent="0.25">
      <c r="A266" s="4"/>
    </row>
    <row r="267" spans="1:1" hidden="1" x14ac:dyDescent="0.25">
      <c r="A267" s="4"/>
    </row>
    <row r="268" spans="1:1" hidden="1" x14ac:dyDescent="0.25">
      <c r="A268" s="4"/>
    </row>
    <row r="269" spans="1:1" hidden="1" x14ac:dyDescent="0.25">
      <c r="A269" s="4"/>
    </row>
    <row r="270" spans="1:1" hidden="1" x14ac:dyDescent="0.25">
      <c r="A270" s="4"/>
    </row>
    <row r="271" spans="1:1" hidden="1" x14ac:dyDescent="0.25">
      <c r="A271" s="4"/>
    </row>
    <row r="272" spans="1:1" hidden="1" x14ac:dyDescent="0.25">
      <c r="A272" s="4"/>
    </row>
    <row r="273" spans="1:1" hidden="1" x14ac:dyDescent="0.25">
      <c r="A273" s="4"/>
    </row>
    <row r="274" spans="1:1" hidden="1" x14ac:dyDescent="0.25">
      <c r="A274" s="4"/>
    </row>
    <row r="275" spans="1:1" hidden="1" x14ac:dyDescent="0.25">
      <c r="A275" s="4"/>
    </row>
    <row r="276" spans="1:1" hidden="1" x14ac:dyDescent="0.25">
      <c r="A276" s="4"/>
    </row>
    <row r="277" spans="1:1" hidden="1" x14ac:dyDescent="0.25">
      <c r="A277" s="4"/>
    </row>
    <row r="278" spans="1:1" hidden="1" x14ac:dyDescent="0.25">
      <c r="A278" s="4"/>
    </row>
    <row r="279" spans="1:1" hidden="1" x14ac:dyDescent="0.25">
      <c r="A279" s="4"/>
    </row>
    <row r="280" spans="1:1" hidden="1" x14ac:dyDescent="0.25">
      <c r="A280" s="4"/>
    </row>
    <row r="281" spans="1:1" hidden="1" x14ac:dyDescent="0.25">
      <c r="A281" s="4"/>
    </row>
    <row r="282" spans="1:1" hidden="1" x14ac:dyDescent="0.25">
      <c r="A282" s="4"/>
    </row>
    <row r="283" spans="1:1" hidden="1" x14ac:dyDescent="0.25">
      <c r="A283" s="4"/>
    </row>
    <row r="284" spans="1:1" hidden="1" x14ac:dyDescent="0.25">
      <c r="A284" s="4"/>
    </row>
    <row r="285" spans="1:1" hidden="1" x14ac:dyDescent="0.25">
      <c r="A285" s="4"/>
    </row>
    <row r="286" spans="1:1" hidden="1" x14ac:dyDescent="0.25">
      <c r="A286" s="4"/>
    </row>
    <row r="287" spans="1:1" hidden="1" x14ac:dyDescent="0.25">
      <c r="A287" s="4"/>
    </row>
    <row r="288" spans="1:1" hidden="1" x14ac:dyDescent="0.25">
      <c r="A288" s="4"/>
    </row>
    <row r="289" spans="1:1" hidden="1" x14ac:dyDescent="0.25">
      <c r="A289" s="4"/>
    </row>
    <row r="290" spans="1:1" hidden="1" x14ac:dyDescent="0.25">
      <c r="A290" s="4"/>
    </row>
    <row r="291" spans="1:1" hidden="1" x14ac:dyDescent="0.25">
      <c r="A291" s="4"/>
    </row>
    <row r="292" spans="1:1" hidden="1" x14ac:dyDescent="0.25">
      <c r="A292" s="4"/>
    </row>
    <row r="293" spans="1:1" hidden="1" x14ac:dyDescent="0.25">
      <c r="A293" s="4"/>
    </row>
    <row r="294" spans="1:1" hidden="1" x14ac:dyDescent="0.25">
      <c r="A294" s="4"/>
    </row>
    <row r="295" spans="1:1" hidden="1" x14ac:dyDescent="0.25">
      <c r="A295" s="4"/>
    </row>
    <row r="296" spans="1:1" hidden="1" x14ac:dyDescent="0.25">
      <c r="A296" s="4"/>
    </row>
    <row r="297" spans="1:1" hidden="1" x14ac:dyDescent="0.25">
      <c r="A297" s="4"/>
    </row>
    <row r="298" spans="1:1" hidden="1" x14ac:dyDescent="0.25">
      <c r="A298" s="4"/>
    </row>
    <row r="299" spans="1:1" hidden="1" x14ac:dyDescent="0.25">
      <c r="A299" s="4"/>
    </row>
    <row r="300" spans="1:1" hidden="1" x14ac:dyDescent="0.25">
      <c r="A300" s="4"/>
    </row>
    <row r="301" spans="1:1" hidden="1" x14ac:dyDescent="0.25">
      <c r="A301" s="4"/>
    </row>
    <row r="302" spans="1:1" hidden="1" x14ac:dyDescent="0.25">
      <c r="A302" s="4"/>
    </row>
    <row r="303" spans="1:1" hidden="1" x14ac:dyDescent="0.25">
      <c r="A303" s="4"/>
    </row>
    <row r="304" spans="1:1" hidden="1" x14ac:dyDescent="0.25">
      <c r="A304" s="4"/>
    </row>
    <row r="305" spans="1:1" hidden="1" x14ac:dyDescent="0.25">
      <c r="A305" s="4"/>
    </row>
    <row r="306" spans="1:1" hidden="1" x14ac:dyDescent="0.25">
      <c r="A306" s="4"/>
    </row>
    <row r="307" spans="1:1" hidden="1" x14ac:dyDescent="0.25">
      <c r="A307" s="4"/>
    </row>
    <row r="308" spans="1:1" hidden="1" x14ac:dyDescent="0.25">
      <c r="A308" s="4"/>
    </row>
    <row r="309" spans="1:1" hidden="1" x14ac:dyDescent="0.25">
      <c r="A309" s="4"/>
    </row>
    <row r="310" spans="1:1" hidden="1" x14ac:dyDescent="0.25">
      <c r="A310" s="4"/>
    </row>
    <row r="311" spans="1:1" hidden="1" x14ac:dyDescent="0.25">
      <c r="A311" s="4"/>
    </row>
    <row r="312" spans="1:1" hidden="1" x14ac:dyDescent="0.25">
      <c r="A312" s="4"/>
    </row>
    <row r="313" spans="1:1" hidden="1" x14ac:dyDescent="0.25">
      <c r="A313" s="4"/>
    </row>
    <row r="314" spans="1:1" hidden="1" x14ac:dyDescent="0.25">
      <c r="A314" s="4"/>
    </row>
    <row r="315" spans="1:1" hidden="1" x14ac:dyDescent="0.25">
      <c r="A315" s="4"/>
    </row>
    <row r="316" spans="1:1" hidden="1" x14ac:dyDescent="0.25">
      <c r="A316" s="4"/>
    </row>
    <row r="317" spans="1:1" hidden="1" x14ac:dyDescent="0.25">
      <c r="A317" s="4"/>
    </row>
    <row r="318" spans="1:1" hidden="1" x14ac:dyDescent="0.25">
      <c r="A318" s="4"/>
    </row>
    <row r="319" spans="1:1" hidden="1" x14ac:dyDescent="0.25">
      <c r="A319" s="4"/>
    </row>
    <row r="320" spans="1:1" hidden="1" x14ac:dyDescent="0.25">
      <c r="A320" s="4"/>
    </row>
    <row r="321" spans="1:1" hidden="1" x14ac:dyDescent="0.25">
      <c r="A321" s="4"/>
    </row>
    <row r="322" spans="1:1" hidden="1" x14ac:dyDescent="0.25">
      <c r="A322" s="4"/>
    </row>
    <row r="323" spans="1:1" hidden="1" x14ac:dyDescent="0.25">
      <c r="A323" s="4"/>
    </row>
    <row r="324" spans="1:1" hidden="1" x14ac:dyDescent="0.25">
      <c r="A324" s="4"/>
    </row>
    <row r="325" spans="1:1" hidden="1" x14ac:dyDescent="0.25">
      <c r="A325" s="4"/>
    </row>
    <row r="326" spans="1:1" hidden="1" x14ac:dyDescent="0.25">
      <c r="A326" s="4"/>
    </row>
    <row r="327" spans="1:1" hidden="1" x14ac:dyDescent="0.25">
      <c r="A327" s="4"/>
    </row>
    <row r="328" spans="1:1" hidden="1" x14ac:dyDescent="0.25">
      <c r="A328" s="4"/>
    </row>
    <row r="329" spans="1:1" hidden="1" x14ac:dyDescent="0.25">
      <c r="A329" s="4"/>
    </row>
    <row r="330" spans="1:1" hidden="1" x14ac:dyDescent="0.25">
      <c r="A330" s="4"/>
    </row>
    <row r="331" spans="1:1" hidden="1" x14ac:dyDescent="0.25">
      <c r="A331" s="4"/>
    </row>
    <row r="332" spans="1:1" hidden="1" x14ac:dyDescent="0.25">
      <c r="A332" s="4"/>
    </row>
    <row r="333" spans="1:1" hidden="1" x14ac:dyDescent="0.25">
      <c r="A333" s="4"/>
    </row>
    <row r="334" spans="1:1" hidden="1" x14ac:dyDescent="0.25">
      <c r="A334" s="4"/>
    </row>
    <row r="335" spans="1:1" hidden="1" x14ac:dyDescent="0.25">
      <c r="A335" s="4"/>
    </row>
    <row r="336" spans="1:1" hidden="1" x14ac:dyDescent="0.25">
      <c r="A336" s="4"/>
    </row>
    <row r="337" spans="1:1" hidden="1" x14ac:dyDescent="0.25">
      <c r="A337" s="4"/>
    </row>
    <row r="338" spans="1:1" hidden="1" x14ac:dyDescent="0.25">
      <c r="A338" s="4"/>
    </row>
    <row r="339" spans="1:1" hidden="1" x14ac:dyDescent="0.25">
      <c r="A339" s="4"/>
    </row>
    <row r="340" spans="1:1" hidden="1" x14ac:dyDescent="0.25">
      <c r="A340" s="4"/>
    </row>
    <row r="341" spans="1:1" hidden="1" x14ac:dyDescent="0.25">
      <c r="A341" s="4"/>
    </row>
    <row r="342" spans="1:1" hidden="1" x14ac:dyDescent="0.25">
      <c r="A342" s="4"/>
    </row>
    <row r="343" spans="1:1" hidden="1" x14ac:dyDescent="0.25">
      <c r="A343" s="4"/>
    </row>
    <row r="344" spans="1:1" hidden="1" x14ac:dyDescent="0.25">
      <c r="A344" s="4"/>
    </row>
    <row r="345" spans="1:1" hidden="1" x14ac:dyDescent="0.25">
      <c r="A345" s="4"/>
    </row>
    <row r="346" spans="1:1" hidden="1" x14ac:dyDescent="0.25">
      <c r="A346" s="4"/>
    </row>
    <row r="347" spans="1:1" hidden="1" x14ac:dyDescent="0.25">
      <c r="A347" s="4"/>
    </row>
    <row r="348" spans="1:1" hidden="1" x14ac:dyDescent="0.25">
      <c r="A348" s="4"/>
    </row>
    <row r="349" spans="1:1" hidden="1" x14ac:dyDescent="0.25">
      <c r="A349" s="4"/>
    </row>
    <row r="350" spans="1:1" hidden="1" x14ac:dyDescent="0.25">
      <c r="A350" s="4"/>
    </row>
    <row r="351" spans="1:1" hidden="1" x14ac:dyDescent="0.25">
      <c r="A351" s="4"/>
    </row>
    <row r="352" spans="1:1" hidden="1" x14ac:dyDescent="0.25">
      <c r="A352" s="4"/>
    </row>
    <row r="353" spans="1:1" hidden="1" x14ac:dyDescent="0.25">
      <c r="A353" s="4"/>
    </row>
    <row r="354" spans="1:1" hidden="1" x14ac:dyDescent="0.25">
      <c r="A354" s="4"/>
    </row>
    <row r="355" spans="1:1" hidden="1" x14ac:dyDescent="0.25">
      <c r="A355" s="4"/>
    </row>
    <row r="356" spans="1:1" hidden="1" x14ac:dyDescent="0.25">
      <c r="A356" s="4"/>
    </row>
    <row r="357" spans="1:1" hidden="1" x14ac:dyDescent="0.25">
      <c r="A357" s="4"/>
    </row>
    <row r="358" spans="1:1" hidden="1" x14ac:dyDescent="0.25">
      <c r="A358" s="4"/>
    </row>
    <row r="359" spans="1:1" hidden="1" x14ac:dyDescent="0.25">
      <c r="A359" s="4"/>
    </row>
    <row r="360" spans="1:1" hidden="1" x14ac:dyDescent="0.25">
      <c r="A360" s="4"/>
    </row>
    <row r="361" spans="1:1" hidden="1" x14ac:dyDescent="0.25">
      <c r="A361" s="4"/>
    </row>
    <row r="362" spans="1:1" hidden="1" x14ac:dyDescent="0.25">
      <c r="A362" s="4"/>
    </row>
    <row r="363" spans="1:1" hidden="1" x14ac:dyDescent="0.25">
      <c r="A363" s="4"/>
    </row>
    <row r="364" spans="1:1" hidden="1" x14ac:dyDescent="0.25">
      <c r="A364" s="4"/>
    </row>
    <row r="365" spans="1:1" hidden="1" x14ac:dyDescent="0.25">
      <c r="A365" s="4"/>
    </row>
    <row r="366" spans="1:1" hidden="1" x14ac:dyDescent="0.25">
      <c r="A366" s="4"/>
    </row>
    <row r="367" spans="1:1" hidden="1" x14ac:dyDescent="0.25">
      <c r="A367" s="4"/>
    </row>
    <row r="368" spans="1:1" hidden="1" x14ac:dyDescent="0.25">
      <c r="A368" s="4"/>
    </row>
    <row r="369" spans="1:1" hidden="1" x14ac:dyDescent="0.25">
      <c r="A369" s="4"/>
    </row>
    <row r="370" spans="1:1" hidden="1" x14ac:dyDescent="0.25">
      <c r="A370" s="4"/>
    </row>
    <row r="371" spans="1:1" hidden="1" x14ac:dyDescent="0.25">
      <c r="A371" s="4"/>
    </row>
    <row r="372" spans="1:1" hidden="1" x14ac:dyDescent="0.25">
      <c r="A372" s="4"/>
    </row>
    <row r="373" spans="1:1" hidden="1" x14ac:dyDescent="0.25">
      <c r="A373" s="4"/>
    </row>
    <row r="374" spans="1:1" hidden="1" x14ac:dyDescent="0.25">
      <c r="A374" s="4"/>
    </row>
    <row r="375" spans="1:1" hidden="1" x14ac:dyDescent="0.25">
      <c r="A375" s="4"/>
    </row>
    <row r="376" spans="1:1" hidden="1" x14ac:dyDescent="0.25">
      <c r="A376" s="4"/>
    </row>
    <row r="377" spans="1:1" hidden="1" x14ac:dyDescent="0.25">
      <c r="A377" s="4"/>
    </row>
    <row r="378" spans="1:1" hidden="1" x14ac:dyDescent="0.25">
      <c r="A378" s="4"/>
    </row>
    <row r="379" spans="1:1" hidden="1" x14ac:dyDescent="0.25">
      <c r="A379" s="4"/>
    </row>
    <row r="380" spans="1:1" hidden="1" x14ac:dyDescent="0.25">
      <c r="A380" s="4"/>
    </row>
    <row r="381" spans="1:1" hidden="1" x14ac:dyDescent="0.25">
      <c r="A381" s="4"/>
    </row>
    <row r="382" spans="1:1" hidden="1" x14ac:dyDescent="0.25">
      <c r="A382" s="4"/>
    </row>
    <row r="383" spans="1:1" hidden="1" x14ac:dyDescent="0.25">
      <c r="A383" s="4"/>
    </row>
    <row r="384" spans="1:1" hidden="1" x14ac:dyDescent="0.25">
      <c r="A384" s="4"/>
    </row>
    <row r="385" spans="1:1" hidden="1" x14ac:dyDescent="0.25">
      <c r="A385" s="4"/>
    </row>
    <row r="386" spans="1:1" hidden="1" x14ac:dyDescent="0.25">
      <c r="A386" s="4"/>
    </row>
    <row r="387" spans="1:1" hidden="1" x14ac:dyDescent="0.25">
      <c r="A387" s="4"/>
    </row>
    <row r="388" spans="1:1" hidden="1" x14ac:dyDescent="0.25">
      <c r="A388" s="4"/>
    </row>
    <row r="389" spans="1:1" hidden="1" x14ac:dyDescent="0.25">
      <c r="A389" s="4"/>
    </row>
    <row r="390" spans="1:1" hidden="1" x14ac:dyDescent="0.25">
      <c r="A390" s="4"/>
    </row>
    <row r="391" spans="1:1" hidden="1" x14ac:dyDescent="0.25">
      <c r="A391" s="4"/>
    </row>
    <row r="392" spans="1:1" hidden="1" x14ac:dyDescent="0.25">
      <c r="A392" s="4"/>
    </row>
    <row r="393" spans="1:1" hidden="1" x14ac:dyDescent="0.25">
      <c r="A393" s="4"/>
    </row>
    <row r="394" spans="1:1" hidden="1" x14ac:dyDescent="0.25">
      <c r="A394" s="4"/>
    </row>
    <row r="395" spans="1:1" hidden="1" x14ac:dyDescent="0.25">
      <c r="A395" s="4"/>
    </row>
    <row r="396" spans="1:1" hidden="1" x14ac:dyDescent="0.25">
      <c r="A396" s="4"/>
    </row>
    <row r="397" spans="1:1" hidden="1" x14ac:dyDescent="0.25">
      <c r="A397" s="4"/>
    </row>
    <row r="398" spans="1:1" hidden="1" x14ac:dyDescent="0.25">
      <c r="A398" s="4"/>
    </row>
    <row r="399" spans="1:1" hidden="1" x14ac:dyDescent="0.25">
      <c r="A399" s="4"/>
    </row>
    <row r="400" spans="1:1" hidden="1" x14ac:dyDescent="0.25">
      <c r="A400" s="4"/>
    </row>
    <row r="401" spans="1:1" hidden="1" x14ac:dyDescent="0.25">
      <c r="A401" s="4"/>
    </row>
    <row r="402" spans="1:1" hidden="1" x14ac:dyDescent="0.25">
      <c r="A402" s="4"/>
    </row>
    <row r="403" spans="1:1" hidden="1" x14ac:dyDescent="0.25">
      <c r="A403" s="4"/>
    </row>
    <row r="404" spans="1:1" hidden="1" x14ac:dyDescent="0.25">
      <c r="A404" s="4"/>
    </row>
    <row r="405" spans="1:1" hidden="1" x14ac:dyDescent="0.25">
      <c r="A405" s="4"/>
    </row>
    <row r="406" spans="1:1" hidden="1" x14ac:dyDescent="0.25">
      <c r="A406" s="4"/>
    </row>
    <row r="407" spans="1:1" hidden="1" x14ac:dyDescent="0.25">
      <c r="A407" s="4"/>
    </row>
    <row r="408" spans="1:1" hidden="1" x14ac:dyDescent="0.25">
      <c r="A408" s="4"/>
    </row>
    <row r="409" spans="1:1" hidden="1" x14ac:dyDescent="0.25">
      <c r="A409" s="4"/>
    </row>
    <row r="410" spans="1:1" hidden="1" x14ac:dyDescent="0.25">
      <c r="A410" s="4"/>
    </row>
    <row r="411" spans="1:1" hidden="1" x14ac:dyDescent="0.25">
      <c r="A411" s="4"/>
    </row>
    <row r="412" spans="1:1" hidden="1" x14ac:dyDescent="0.25">
      <c r="A412" s="4"/>
    </row>
    <row r="413" spans="1:1" hidden="1" x14ac:dyDescent="0.25">
      <c r="A413" s="4"/>
    </row>
    <row r="414" spans="1:1" hidden="1" x14ac:dyDescent="0.25">
      <c r="A414" s="4"/>
    </row>
    <row r="415" spans="1:1" hidden="1" x14ac:dyDescent="0.25">
      <c r="A415" s="4"/>
    </row>
    <row r="416" spans="1:1" hidden="1" x14ac:dyDescent="0.25">
      <c r="A416" s="4"/>
    </row>
    <row r="417" spans="1:1" hidden="1" x14ac:dyDescent="0.25">
      <c r="A417" s="4"/>
    </row>
    <row r="418" spans="1:1" hidden="1" x14ac:dyDescent="0.25">
      <c r="A418" s="4"/>
    </row>
    <row r="419" spans="1:1" hidden="1" x14ac:dyDescent="0.25">
      <c r="A419" s="4"/>
    </row>
    <row r="420" spans="1:1" hidden="1" x14ac:dyDescent="0.25">
      <c r="A420" s="4"/>
    </row>
    <row r="421" spans="1:1" hidden="1" x14ac:dyDescent="0.25">
      <c r="A421" s="4"/>
    </row>
    <row r="422" spans="1:1" hidden="1" x14ac:dyDescent="0.25">
      <c r="A422" s="4"/>
    </row>
    <row r="423" spans="1:1" hidden="1" x14ac:dyDescent="0.25">
      <c r="A423" s="4"/>
    </row>
    <row r="424" spans="1:1" hidden="1" x14ac:dyDescent="0.25">
      <c r="A424" s="4"/>
    </row>
    <row r="425" spans="1:1" hidden="1" x14ac:dyDescent="0.25">
      <c r="A425" s="4"/>
    </row>
    <row r="426" spans="1:1" hidden="1" x14ac:dyDescent="0.25">
      <c r="A426" s="4"/>
    </row>
    <row r="427" spans="1:1" hidden="1" x14ac:dyDescent="0.25">
      <c r="A427" s="4"/>
    </row>
    <row r="428" spans="1:1" hidden="1" x14ac:dyDescent="0.25">
      <c r="A428" s="4"/>
    </row>
    <row r="429" spans="1:1" hidden="1" x14ac:dyDescent="0.25">
      <c r="A429" s="4"/>
    </row>
    <row r="430" spans="1:1" hidden="1" x14ac:dyDescent="0.25">
      <c r="A430" s="4"/>
    </row>
    <row r="431" spans="1:1" hidden="1" x14ac:dyDescent="0.25">
      <c r="A431" s="4"/>
    </row>
    <row r="432" spans="1:1" hidden="1" x14ac:dyDescent="0.25">
      <c r="A432" s="4"/>
    </row>
    <row r="433" spans="1:1" hidden="1" x14ac:dyDescent="0.25">
      <c r="A433" s="4"/>
    </row>
    <row r="434" spans="1:1" hidden="1" x14ac:dyDescent="0.25">
      <c r="A434" s="4"/>
    </row>
    <row r="435" spans="1:1" hidden="1" x14ac:dyDescent="0.25">
      <c r="A435" s="4"/>
    </row>
    <row r="436" spans="1:1" hidden="1" x14ac:dyDescent="0.25">
      <c r="A436" s="4"/>
    </row>
    <row r="437" spans="1:1" hidden="1" x14ac:dyDescent="0.25">
      <c r="A437" s="4"/>
    </row>
    <row r="438" spans="1:1" hidden="1" x14ac:dyDescent="0.25">
      <c r="A438" s="4"/>
    </row>
    <row r="439" spans="1:1" hidden="1" x14ac:dyDescent="0.25">
      <c r="A439" s="4"/>
    </row>
    <row r="440" spans="1:1" hidden="1" x14ac:dyDescent="0.25">
      <c r="A440" s="4"/>
    </row>
    <row r="441" spans="1:1" hidden="1" x14ac:dyDescent="0.25">
      <c r="A441" s="4"/>
    </row>
    <row r="442" spans="1:1" hidden="1" x14ac:dyDescent="0.25">
      <c r="A442" s="4"/>
    </row>
    <row r="443" spans="1:1" hidden="1" x14ac:dyDescent="0.25">
      <c r="A443" s="4"/>
    </row>
    <row r="444" spans="1:1" hidden="1" x14ac:dyDescent="0.25">
      <c r="A444" s="4"/>
    </row>
    <row r="445" spans="1:1" hidden="1" x14ac:dyDescent="0.25">
      <c r="A445" s="4"/>
    </row>
    <row r="446" spans="1:1" hidden="1" x14ac:dyDescent="0.25">
      <c r="A446" s="4"/>
    </row>
    <row r="447" spans="1:1" hidden="1" x14ac:dyDescent="0.25">
      <c r="A447" s="4"/>
    </row>
    <row r="448" spans="1:1" hidden="1" x14ac:dyDescent="0.25">
      <c r="A448" s="4"/>
    </row>
    <row r="449" spans="1:1" hidden="1" x14ac:dyDescent="0.25">
      <c r="A449" s="4"/>
    </row>
    <row r="450" spans="1:1" hidden="1" x14ac:dyDescent="0.25">
      <c r="A450" s="4"/>
    </row>
    <row r="451" spans="1:1" hidden="1" x14ac:dyDescent="0.25">
      <c r="A451" s="4"/>
    </row>
    <row r="452" spans="1:1" hidden="1" x14ac:dyDescent="0.25">
      <c r="A452" s="4"/>
    </row>
    <row r="453" spans="1:1" hidden="1" x14ac:dyDescent="0.25">
      <c r="A453" s="4"/>
    </row>
    <row r="454" spans="1:1" hidden="1" x14ac:dyDescent="0.25">
      <c r="A454" s="4"/>
    </row>
    <row r="455" spans="1:1" hidden="1" x14ac:dyDescent="0.25">
      <c r="A455" s="4"/>
    </row>
    <row r="456" spans="1:1" hidden="1" x14ac:dyDescent="0.25">
      <c r="A456" s="4"/>
    </row>
    <row r="457" spans="1:1" hidden="1" x14ac:dyDescent="0.25">
      <c r="A457" s="4"/>
    </row>
    <row r="458" spans="1:1" hidden="1" x14ac:dyDescent="0.25">
      <c r="A458" s="4"/>
    </row>
    <row r="459" spans="1:1" hidden="1" x14ac:dyDescent="0.25">
      <c r="A459" s="4"/>
    </row>
    <row r="460" spans="1:1" hidden="1" x14ac:dyDescent="0.25">
      <c r="A460" s="4"/>
    </row>
    <row r="461" spans="1:1" hidden="1" x14ac:dyDescent="0.25">
      <c r="A461" s="4"/>
    </row>
    <row r="462" spans="1:1" hidden="1" x14ac:dyDescent="0.25">
      <c r="A462" s="4"/>
    </row>
    <row r="463" spans="1:1" hidden="1" x14ac:dyDescent="0.25">
      <c r="A463" s="4"/>
    </row>
    <row r="464" spans="1:1" hidden="1" x14ac:dyDescent="0.25">
      <c r="A464" s="4"/>
    </row>
    <row r="465" spans="1:1" hidden="1" x14ac:dyDescent="0.25">
      <c r="A465" s="4"/>
    </row>
    <row r="466" spans="1:1" hidden="1" x14ac:dyDescent="0.25">
      <c r="A466" s="4"/>
    </row>
    <row r="467" spans="1:1" hidden="1" x14ac:dyDescent="0.25">
      <c r="A467" s="4"/>
    </row>
    <row r="468" spans="1:1" hidden="1" x14ac:dyDescent="0.25">
      <c r="A468" s="4"/>
    </row>
    <row r="469" spans="1:1" hidden="1" x14ac:dyDescent="0.25">
      <c r="A469" s="4"/>
    </row>
    <row r="470" spans="1:1" hidden="1" x14ac:dyDescent="0.25">
      <c r="A470" s="4"/>
    </row>
    <row r="471" spans="1:1" hidden="1" x14ac:dyDescent="0.25">
      <c r="A471" s="4"/>
    </row>
    <row r="472" spans="1:1" hidden="1" x14ac:dyDescent="0.25">
      <c r="A472" s="4"/>
    </row>
    <row r="473" spans="1:1" hidden="1" x14ac:dyDescent="0.25">
      <c r="A473" s="4"/>
    </row>
    <row r="474" spans="1:1" hidden="1" x14ac:dyDescent="0.25">
      <c r="A474" s="4"/>
    </row>
    <row r="475" spans="1:1" hidden="1" x14ac:dyDescent="0.25">
      <c r="A475" s="4"/>
    </row>
    <row r="476" spans="1:1" hidden="1" x14ac:dyDescent="0.25">
      <c r="A476" s="4"/>
    </row>
    <row r="477" spans="1:1" hidden="1" x14ac:dyDescent="0.25">
      <c r="A477" s="4"/>
    </row>
    <row r="478" spans="1:1" hidden="1" x14ac:dyDescent="0.25">
      <c r="A478" s="4"/>
    </row>
    <row r="479" spans="1:1" hidden="1" x14ac:dyDescent="0.25">
      <c r="A479" s="4"/>
    </row>
    <row r="480" spans="1:1" hidden="1" x14ac:dyDescent="0.25">
      <c r="A480" s="4"/>
    </row>
    <row r="481" spans="1:1" hidden="1" x14ac:dyDescent="0.25">
      <c r="A481" s="4"/>
    </row>
    <row r="482" spans="1:1" hidden="1" x14ac:dyDescent="0.25">
      <c r="A482" s="4"/>
    </row>
    <row r="483" spans="1:1" hidden="1" x14ac:dyDescent="0.25">
      <c r="A483" s="4"/>
    </row>
    <row r="484" spans="1:1" hidden="1" x14ac:dyDescent="0.25">
      <c r="A484" s="4"/>
    </row>
    <row r="485" spans="1:1" hidden="1" x14ac:dyDescent="0.25">
      <c r="A485" s="4"/>
    </row>
    <row r="486" spans="1:1" hidden="1" x14ac:dyDescent="0.25">
      <c r="A486" s="4"/>
    </row>
    <row r="487" spans="1:1" hidden="1" x14ac:dyDescent="0.25">
      <c r="A487" s="4"/>
    </row>
    <row r="488" spans="1:1" hidden="1" x14ac:dyDescent="0.25">
      <c r="A488" s="4"/>
    </row>
    <row r="489" spans="1:1" hidden="1" x14ac:dyDescent="0.25">
      <c r="A489" s="4"/>
    </row>
    <row r="490" spans="1:1" hidden="1" x14ac:dyDescent="0.25">
      <c r="A490" s="4"/>
    </row>
    <row r="491" spans="1:1" hidden="1" x14ac:dyDescent="0.25">
      <c r="A491" s="4"/>
    </row>
    <row r="492" spans="1:1" hidden="1" x14ac:dyDescent="0.25">
      <c r="A492" s="4"/>
    </row>
    <row r="493" spans="1:1" hidden="1" x14ac:dyDescent="0.25">
      <c r="A493" s="4"/>
    </row>
    <row r="494" spans="1:1" hidden="1" x14ac:dyDescent="0.25">
      <c r="A494" s="4"/>
    </row>
    <row r="495" spans="1:1" hidden="1" x14ac:dyDescent="0.25">
      <c r="A495" s="4"/>
    </row>
    <row r="496" spans="1:1" hidden="1" x14ac:dyDescent="0.25">
      <c r="A496" s="4"/>
    </row>
    <row r="497" spans="1:1" hidden="1" x14ac:dyDescent="0.25">
      <c r="A497" s="4"/>
    </row>
    <row r="498" spans="1:1" hidden="1" x14ac:dyDescent="0.25">
      <c r="A498" s="4"/>
    </row>
    <row r="499" spans="1:1" hidden="1" x14ac:dyDescent="0.25">
      <c r="A499" s="4"/>
    </row>
    <row r="500" spans="1:1" hidden="1" x14ac:dyDescent="0.25">
      <c r="A500" s="4"/>
    </row>
    <row r="501" spans="1:1" hidden="1" x14ac:dyDescent="0.25">
      <c r="A501" s="4"/>
    </row>
    <row r="502" spans="1:1" hidden="1" x14ac:dyDescent="0.25">
      <c r="A502" s="4"/>
    </row>
    <row r="503" spans="1:1" hidden="1" x14ac:dyDescent="0.25">
      <c r="A503" s="4"/>
    </row>
    <row r="504" spans="1:1" hidden="1" x14ac:dyDescent="0.25">
      <c r="A504" s="4"/>
    </row>
    <row r="505" spans="1:1" hidden="1" x14ac:dyDescent="0.25">
      <c r="A505" s="4"/>
    </row>
    <row r="506" spans="1:1" hidden="1" x14ac:dyDescent="0.25">
      <c r="A506" s="4"/>
    </row>
    <row r="507" spans="1:1" hidden="1" x14ac:dyDescent="0.25">
      <c r="A507" s="4"/>
    </row>
    <row r="508" spans="1:1" hidden="1" x14ac:dyDescent="0.25">
      <c r="A508" s="4"/>
    </row>
    <row r="509" spans="1:1" hidden="1" x14ac:dyDescent="0.25">
      <c r="A509" s="4"/>
    </row>
    <row r="510" spans="1:1" hidden="1" x14ac:dyDescent="0.25">
      <c r="A510" s="4"/>
    </row>
    <row r="511" spans="1:1" hidden="1" x14ac:dyDescent="0.25">
      <c r="A511" s="4"/>
    </row>
    <row r="512" spans="1:1" hidden="1" x14ac:dyDescent="0.25">
      <c r="A512" s="4"/>
    </row>
    <row r="513" spans="1:1" hidden="1" x14ac:dyDescent="0.25">
      <c r="A513" s="4"/>
    </row>
    <row r="514" spans="1:1" hidden="1" x14ac:dyDescent="0.25">
      <c r="A514" s="4"/>
    </row>
    <row r="515" spans="1:1" hidden="1" x14ac:dyDescent="0.25">
      <c r="A515" s="4"/>
    </row>
    <row r="516" spans="1:1" hidden="1" x14ac:dyDescent="0.25">
      <c r="A516" s="4"/>
    </row>
    <row r="517" spans="1:1" hidden="1" x14ac:dyDescent="0.25">
      <c r="A517" s="4"/>
    </row>
    <row r="518" spans="1:1" hidden="1" x14ac:dyDescent="0.25">
      <c r="A518" s="4"/>
    </row>
    <row r="519" spans="1:1" hidden="1" x14ac:dyDescent="0.25">
      <c r="A519" s="4"/>
    </row>
    <row r="520" spans="1:1" hidden="1" x14ac:dyDescent="0.25">
      <c r="A520" s="4"/>
    </row>
    <row r="521" spans="1:1" hidden="1" x14ac:dyDescent="0.25">
      <c r="A521" s="4"/>
    </row>
    <row r="522" spans="1:1" hidden="1" x14ac:dyDescent="0.25">
      <c r="A522" s="4"/>
    </row>
    <row r="523" spans="1:1" hidden="1" x14ac:dyDescent="0.25">
      <c r="A523" s="4"/>
    </row>
    <row r="524" spans="1:1" hidden="1" x14ac:dyDescent="0.25">
      <c r="A524" s="4"/>
    </row>
    <row r="525" spans="1:1" hidden="1" x14ac:dyDescent="0.25">
      <c r="A525" s="4"/>
    </row>
    <row r="526" spans="1:1" hidden="1" x14ac:dyDescent="0.25">
      <c r="A526" s="4"/>
    </row>
    <row r="527" spans="1:1" hidden="1" x14ac:dyDescent="0.25">
      <c r="A527" s="4"/>
    </row>
    <row r="528" spans="1:1" hidden="1" x14ac:dyDescent="0.25">
      <c r="A528" s="4"/>
    </row>
    <row r="529" spans="1:1" hidden="1" x14ac:dyDescent="0.25">
      <c r="A529" s="4"/>
    </row>
    <row r="530" spans="1:1" hidden="1" x14ac:dyDescent="0.25">
      <c r="A530" s="4"/>
    </row>
    <row r="531" spans="1:1" hidden="1" x14ac:dyDescent="0.25">
      <c r="A531" s="4"/>
    </row>
    <row r="532" spans="1:1" hidden="1" x14ac:dyDescent="0.25">
      <c r="A532" s="4"/>
    </row>
    <row r="533" spans="1:1" hidden="1" x14ac:dyDescent="0.25">
      <c r="A533" s="4"/>
    </row>
    <row r="534" spans="1:1" hidden="1" x14ac:dyDescent="0.25">
      <c r="A534" s="4"/>
    </row>
    <row r="535" spans="1:1" hidden="1" x14ac:dyDescent="0.25">
      <c r="A535" s="4"/>
    </row>
    <row r="536" spans="1:1" hidden="1" x14ac:dyDescent="0.25">
      <c r="A536" s="4"/>
    </row>
    <row r="537" spans="1:1" hidden="1" x14ac:dyDescent="0.25">
      <c r="A537" s="4"/>
    </row>
    <row r="538" spans="1:1" hidden="1" x14ac:dyDescent="0.25">
      <c r="A538" s="4"/>
    </row>
    <row r="539" spans="1:1" hidden="1" x14ac:dyDescent="0.25">
      <c r="A539" s="4"/>
    </row>
    <row r="540" spans="1:1" hidden="1" x14ac:dyDescent="0.25">
      <c r="A540" s="4"/>
    </row>
    <row r="541" spans="1:1" hidden="1" x14ac:dyDescent="0.25">
      <c r="A541" s="4"/>
    </row>
    <row r="542" spans="1:1" hidden="1" x14ac:dyDescent="0.25">
      <c r="A542" s="4"/>
    </row>
    <row r="543" spans="1:1" hidden="1" x14ac:dyDescent="0.25">
      <c r="A543" s="4"/>
    </row>
    <row r="544" spans="1:1" hidden="1" x14ac:dyDescent="0.25">
      <c r="A544" s="4"/>
    </row>
    <row r="545" spans="1:1" hidden="1" x14ac:dyDescent="0.25">
      <c r="A545" s="4"/>
    </row>
    <row r="546" spans="1:1" hidden="1" x14ac:dyDescent="0.25">
      <c r="A546" s="4"/>
    </row>
    <row r="547" spans="1:1" hidden="1" x14ac:dyDescent="0.25">
      <c r="A547" s="4"/>
    </row>
    <row r="548" spans="1:1" hidden="1" x14ac:dyDescent="0.25">
      <c r="A548" s="4"/>
    </row>
    <row r="549" spans="1:1" hidden="1" x14ac:dyDescent="0.25">
      <c r="A549" s="4"/>
    </row>
    <row r="550" spans="1:1" hidden="1" x14ac:dyDescent="0.25">
      <c r="A550" s="4"/>
    </row>
    <row r="551" spans="1:1" hidden="1" x14ac:dyDescent="0.25">
      <c r="A551" s="4"/>
    </row>
    <row r="552" spans="1:1" hidden="1" x14ac:dyDescent="0.25">
      <c r="A552" s="4"/>
    </row>
    <row r="553" spans="1:1" hidden="1" x14ac:dyDescent="0.25">
      <c r="A553" s="4"/>
    </row>
    <row r="554" spans="1:1" hidden="1" x14ac:dyDescent="0.25">
      <c r="A554" s="4"/>
    </row>
    <row r="555" spans="1:1" hidden="1" x14ac:dyDescent="0.25">
      <c r="A555" s="4"/>
    </row>
    <row r="556" spans="1:1" hidden="1" x14ac:dyDescent="0.25">
      <c r="A556" s="4"/>
    </row>
    <row r="557" spans="1:1" hidden="1" x14ac:dyDescent="0.25">
      <c r="A557" s="4"/>
    </row>
    <row r="558" spans="1:1" hidden="1" x14ac:dyDescent="0.25">
      <c r="A558" s="4"/>
    </row>
    <row r="559" spans="1:1" hidden="1" x14ac:dyDescent="0.25">
      <c r="A559" s="4"/>
    </row>
    <row r="560" spans="1:1" hidden="1" x14ac:dyDescent="0.25">
      <c r="A560" s="4"/>
    </row>
    <row r="561" spans="1:1" hidden="1" x14ac:dyDescent="0.25">
      <c r="A561" s="4"/>
    </row>
    <row r="562" spans="1:1" hidden="1" x14ac:dyDescent="0.25">
      <c r="A562" s="4"/>
    </row>
    <row r="563" spans="1:1" hidden="1" x14ac:dyDescent="0.25">
      <c r="A563" s="4"/>
    </row>
    <row r="564" spans="1:1" hidden="1" x14ac:dyDescent="0.25">
      <c r="A564" s="4"/>
    </row>
    <row r="565" spans="1:1" hidden="1" x14ac:dyDescent="0.25">
      <c r="A565" s="4"/>
    </row>
    <row r="566" spans="1:1" hidden="1" x14ac:dyDescent="0.25">
      <c r="A566" s="4"/>
    </row>
    <row r="567" spans="1:1" hidden="1" x14ac:dyDescent="0.25">
      <c r="A567" s="4"/>
    </row>
    <row r="568" spans="1:1" hidden="1" x14ac:dyDescent="0.25">
      <c r="A568" s="4"/>
    </row>
    <row r="569" spans="1:1" hidden="1" x14ac:dyDescent="0.25">
      <c r="A569" s="4"/>
    </row>
    <row r="570" spans="1:1" hidden="1" x14ac:dyDescent="0.25">
      <c r="A570" s="4"/>
    </row>
    <row r="571" spans="1:1" hidden="1" x14ac:dyDescent="0.25">
      <c r="A571" s="4"/>
    </row>
    <row r="572" spans="1:1" hidden="1" x14ac:dyDescent="0.25">
      <c r="A572" s="4"/>
    </row>
    <row r="573" spans="1:1" hidden="1" x14ac:dyDescent="0.25">
      <c r="A573" s="4"/>
    </row>
    <row r="574" spans="1:1" hidden="1" x14ac:dyDescent="0.25">
      <c r="A574" s="4"/>
    </row>
    <row r="575" spans="1:1" hidden="1" x14ac:dyDescent="0.25">
      <c r="A575" s="4"/>
    </row>
    <row r="576" spans="1:1" hidden="1" x14ac:dyDescent="0.25">
      <c r="A576" s="4"/>
    </row>
    <row r="577" spans="1:1" hidden="1" x14ac:dyDescent="0.25">
      <c r="A577" s="4"/>
    </row>
    <row r="578" spans="1:1" hidden="1" x14ac:dyDescent="0.25">
      <c r="A578" s="4"/>
    </row>
    <row r="579" spans="1:1" hidden="1" x14ac:dyDescent="0.25">
      <c r="A579" s="4"/>
    </row>
    <row r="580" spans="1:1" hidden="1" x14ac:dyDescent="0.25">
      <c r="A580" s="4"/>
    </row>
    <row r="581" spans="1:1" hidden="1" x14ac:dyDescent="0.25">
      <c r="A581" s="4"/>
    </row>
    <row r="582" spans="1:1" hidden="1" x14ac:dyDescent="0.25">
      <c r="A582" s="4"/>
    </row>
    <row r="583" spans="1:1" hidden="1" x14ac:dyDescent="0.25">
      <c r="A583" s="4"/>
    </row>
    <row r="584" spans="1:1" hidden="1" x14ac:dyDescent="0.25">
      <c r="A584" s="4"/>
    </row>
    <row r="585" spans="1:1" hidden="1" x14ac:dyDescent="0.25">
      <c r="A585" s="4"/>
    </row>
    <row r="586" spans="1:1" hidden="1" x14ac:dyDescent="0.25">
      <c r="A586" s="4"/>
    </row>
    <row r="587" spans="1:1" hidden="1" x14ac:dyDescent="0.25">
      <c r="A587" s="4"/>
    </row>
    <row r="588" spans="1:1" hidden="1" x14ac:dyDescent="0.25">
      <c r="A588" s="4"/>
    </row>
    <row r="589" spans="1:1" hidden="1" x14ac:dyDescent="0.25">
      <c r="A589" s="4"/>
    </row>
    <row r="590" spans="1:1" hidden="1" x14ac:dyDescent="0.25">
      <c r="A590" s="4"/>
    </row>
    <row r="591" spans="1:1" hidden="1" x14ac:dyDescent="0.25">
      <c r="A591" s="4"/>
    </row>
    <row r="592" spans="1:1" hidden="1" x14ac:dyDescent="0.25">
      <c r="A592" s="4"/>
    </row>
    <row r="593" spans="1:1" hidden="1" x14ac:dyDescent="0.25">
      <c r="A593" s="4"/>
    </row>
    <row r="594" spans="1:1" hidden="1" x14ac:dyDescent="0.25">
      <c r="A594" s="4"/>
    </row>
    <row r="595" spans="1:1" hidden="1" x14ac:dyDescent="0.25">
      <c r="A595" s="4"/>
    </row>
    <row r="596" spans="1:1" hidden="1" x14ac:dyDescent="0.25">
      <c r="A596" s="4"/>
    </row>
    <row r="597" spans="1:1" hidden="1" x14ac:dyDescent="0.25">
      <c r="A597" s="4"/>
    </row>
    <row r="598" spans="1:1" hidden="1" x14ac:dyDescent="0.25">
      <c r="A598" s="4"/>
    </row>
    <row r="599" spans="1:1" hidden="1" x14ac:dyDescent="0.25">
      <c r="A599" s="4"/>
    </row>
    <row r="600" spans="1:1" hidden="1" x14ac:dyDescent="0.25">
      <c r="A600" s="4"/>
    </row>
    <row r="601" spans="1:1" hidden="1" x14ac:dyDescent="0.25">
      <c r="A601" s="4"/>
    </row>
    <row r="602" spans="1:1" hidden="1" x14ac:dyDescent="0.25">
      <c r="A602" s="4"/>
    </row>
    <row r="603" spans="1:1" hidden="1" x14ac:dyDescent="0.25">
      <c r="A603" s="4"/>
    </row>
    <row r="604" spans="1:1" hidden="1" x14ac:dyDescent="0.25">
      <c r="A604" s="4"/>
    </row>
    <row r="605" spans="1:1" hidden="1" x14ac:dyDescent="0.25">
      <c r="A605" s="4"/>
    </row>
    <row r="606" spans="1:1" hidden="1" x14ac:dyDescent="0.25">
      <c r="A606" s="4"/>
    </row>
    <row r="607" spans="1:1" hidden="1" x14ac:dyDescent="0.25">
      <c r="A607" s="4"/>
    </row>
    <row r="608" spans="1:1" hidden="1" x14ac:dyDescent="0.25">
      <c r="A608" s="4"/>
    </row>
    <row r="609" spans="1:1" hidden="1" x14ac:dyDescent="0.25">
      <c r="A609" s="4"/>
    </row>
    <row r="610" spans="1:1" hidden="1" x14ac:dyDescent="0.25">
      <c r="A610" s="4"/>
    </row>
    <row r="611" spans="1:1" hidden="1" x14ac:dyDescent="0.25">
      <c r="A611" s="4"/>
    </row>
    <row r="612" spans="1:1" hidden="1" x14ac:dyDescent="0.25">
      <c r="A612" s="4"/>
    </row>
    <row r="613" spans="1:1" hidden="1" x14ac:dyDescent="0.25">
      <c r="A613" s="4"/>
    </row>
    <row r="614" spans="1:1" hidden="1" x14ac:dyDescent="0.25">
      <c r="A614" s="4"/>
    </row>
    <row r="615" spans="1:1" hidden="1" x14ac:dyDescent="0.25">
      <c r="A615" s="4"/>
    </row>
    <row r="616" spans="1:1" hidden="1" x14ac:dyDescent="0.25">
      <c r="A616" s="4"/>
    </row>
    <row r="617" spans="1:1" hidden="1" x14ac:dyDescent="0.25">
      <c r="A617" s="4"/>
    </row>
    <row r="618" spans="1:1" hidden="1" x14ac:dyDescent="0.25">
      <c r="A618" s="4"/>
    </row>
    <row r="619" spans="1:1" hidden="1" x14ac:dyDescent="0.25">
      <c r="A619" s="4"/>
    </row>
    <row r="620" spans="1:1" hidden="1" x14ac:dyDescent="0.25">
      <c r="A620" s="4"/>
    </row>
    <row r="621" spans="1:1" hidden="1" x14ac:dyDescent="0.25">
      <c r="A621" s="4"/>
    </row>
    <row r="622" spans="1:1" hidden="1" x14ac:dyDescent="0.25">
      <c r="A622" s="4"/>
    </row>
    <row r="623" spans="1:1" hidden="1" x14ac:dyDescent="0.25">
      <c r="A623" s="4"/>
    </row>
    <row r="624" spans="1:1" hidden="1" x14ac:dyDescent="0.25">
      <c r="A624" s="4"/>
    </row>
    <row r="625" spans="1:1" hidden="1" x14ac:dyDescent="0.25">
      <c r="A625" s="4"/>
    </row>
    <row r="626" spans="1:1" hidden="1" x14ac:dyDescent="0.25">
      <c r="A626" s="4"/>
    </row>
    <row r="627" spans="1:1" hidden="1" x14ac:dyDescent="0.25">
      <c r="A627" s="4"/>
    </row>
    <row r="628" spans="1:1" hidden="1" x14ac:dyDescent="0.25">
      <c r="A628" s="4"/>
    </row>
    <row r="629" spans="1:1" hidden="1" x14ac:dyDescent="0.25">
      <c r="A629" s="4"/>
    </row>
    <row r="630" spans="1:1" hidden="1" x14ac:dyDescent="0.25">
      <c r="A630" s="4"/>
    </row>
    <row r="631" spans="1:1" hidden="1" x14ac:dyDescent="0.25">
      <c r="A631" s="4"/>
    </row>
    <row r="632" spans="1:1" hidden="1" x14ac:dyDescent="0.25">
      <c r="A632" s="4"/>
    </row>
    <row r="633" spans="1:1" hidden="1" x14ac:dyDescent="0.25">
      <c r="A633" s="4"/>
    </row>
    <row r="634" spans="1:1" hidden="1" x14ac:dyDescent="0.25">
      <c r="A634" s="4"/>
    </row>
    <row r="635" spans="1:1" hidden="1" x14ac:dyDescent="0.25">
      <c r="A635" s="4"/>
    </row>
    <row r="636" spans="1:1" hidden="1" x14ac:dyDescent="0.25">
      <c r="A636" s="4"/>
    </row>
    <row r="637" spans="1:1" hidden="1" x14ac:dyDescent="0.25">
      <c r="A637" s="4"/>
    </row>
    <row r="638" spans="1:1" hidden="1" x14ac:dyDescent="0.25">
      <c r="A638" s="4"/>
    </row>
    <row r="639" spans="1:1" hidden="1" x14ac:dyDescent="0.25">
      <c r="A639" s="4"/>
    </row>
    <row r="640" spans="1:1" hidden="1" x14ac:dyDescent="0.25">
      <c r="A640" s="4"/>
    </row>
    <row r="641" spans="1:1" hidden="1" x14ac:dyDescent="0.25">
      <c r="A641" s="4"/>
    </row>
    <row r="642" spans="1:1" hidden="1" x14ac:dyDescent="0.25">
      <c r="A642" s="4"/>
    </row>
    <row r="643" spans="1:1" hidden="1" x14ac:dyDescent="0.25">
      <c r="A643" s="4"/>
    </row>
    <row r="644" spans="1:1" hidden="1" x14ac:dyDescent="0.25">
      <c r="A644" s="4"/>
    </row>
    <row r="645" spans="1:1" hidden="1" x14ac:dyDescent="0.25">
      <c r="A645" s="4"/>
    </row>
    <row r="646" spans="1:1" hidden="1" x14ac:dyDescent="0.25">
      <c r="A646" s="4"/>
    </row>
    <row r="647" spans="1:1" hidden="1" x14ac:dyDescent="0.25">
      <c r="A647" s="4"/>
    </row>
    <row r="648" spans="1:1" hidden="1" x14ac:dyDescent="0.25">
      <c r="A648" s="4"/>
    </row>
    <row r="649" spans="1:1" hidden="1" x14ac:dyDescent="0.25">
      <c r="A649" s="4"/>
    </row>
    <row r="650" spans="1:1" hidden="1" x14ac:dyDescent="0.25">
      <c r="A650" s="4"/>
    </row>
    <row r="651" spans="1:1" hidden="1" x14ac:dyDescent="0.25">
      <c r="A651" s="4"/>
    </row>
    <row r="652" spans="1:1" hidden="1" x14ac:dyDescent="0.25">
      <c r="A652" s="4"/>
    </row>
    <row r="653" spans="1:1" hidden="1" x14ac:dyDescent="0.25">
      <c r="A653" s="4"/>
    </row>
    <row r="654" spans="1:1" hidden="1" x14ac:dyDescent="0.25">
      <c r="A654" s="4"/>
    </row>
    <row r="655" spans="1:1" hidden="1" x14ac:dyDescent="0.25">
      <c r="A655" s="4"/>
    </row>
    <row r="656" spans="1:1" hidden="1" x14ac:dyDescent="0.25">
      <c r="A656" s="4"/>
    </row>
    <row r="657" spans="1:1" hidden="1" x14ac:dyDescent="0.25">
      <c r="A657" s="4"/>
    </row>
    <row r="658" spans="1:1" hidden="1" x14ac:dyDescent="0.25">
      <c r="A658" s="4"/>
    </row>
    <row r="659" spans="1:1" hidden="1" x14ac:dyDescent="0.25">
      <c r="A659" s="4"/>
    </row>
    <row r="660" spans="1:1" hidden="1" x14ac:dyDescent="0.25">
      <c r="A660" s="4"/>
    </row>
    <row r="661" spans="1:1" hidden="1" x14ac:dyDescent="0.25">
      <c r="A661" s="4"/>
    </row>
    <row r="662" spans="1:1" hidden="1" x14ac:dyDescent="0.25">
      <c r="A662" s="4"/>
    </row>
    <row r="663" spans="1:1" hidden="1" x14ac:dyDescent="0.25">
      <c r="A663" s="4"/>
    </row>
    <row r="664" spans="1:1" hidden="1" x14ac:dyDescent="0.25">
      <c r="A664" s="4"/>
    </row>
    <row r="665" spans="1:1" hidden="1" x14ac:dyDescent="0.25">
      <c r="A665" s="4"/>
    </row>
    <row r="666" spans="1:1" hidden="1" x14ac:dyDescent="0.25">
      <c r="A666" s="4"/>
    </row>
    <row r="667" spans="1:1" hidden="1" x14ac:dyDescent="0.25">
      <c r="A667" s="4"/>
    </row>
    <row r="668" spans="1:1" hidden="1" x14ac:dyDescent="0.25">
      <c r="A668" s="4"/>
    </row>
    <row r="669" spans="1:1" hidden="1" x14ac:dyDescent="0.25">
      <c r="A669" s="4"/>
    </row>
    <row r="670" spans="1:1" hidden="1" x14ac:dyDescent="0.25">
      <c r="A670" s="4"/>
    </row>
    <row r="671" spans="1:1" hidden="1" x14ac:dyDescent="0.25">
      <c r="A671" s="4"/>
    </row>
    <row r="672" spans="1:1" hidden="1" x14ac:dyDescent="0.25">
      <c r="A672" s="4"/>
    </row>
    <row r="673" spans="1:1" hidden="1" x14ac:dyDescent="0.25">
      <c r="A673" s="4"/>
    </row>
    <row r="674" spans="1:1" hidden="1" x14ac:dyDescent="0.25">
      <c r="A674" s="4"/>
    </row>
    <row r="675" spans="1:1" hidden="1" x14ac:dyDescent="0.25">
      <c r="A675" s="4"/>
    </row>
    <row r="676" spans="1:1" hidden="1" x14ac:dyDescent="0.25">
      <c r="A676" s="4"/>
    </row>
    <row r="677" spans="1:1" hidden="1" x14ac:dyDescent="0.25">
      <c r="A677" s="4"/>
    </row>
    <row r="678" spans="1:1" hidden="1" x14ac:dyDescent="0.25">
      <c r="A678" s="4"/>
    </row>
    <row r="679" spans="1:1" hidden="1" x14ac:dyDescent="0.25">
      <c r="A679" s="4"/>
    </row>
    <row r="680" spans="1:1" hidden="1" x14ac:dyDescent="0.25">
      <c r="A680" s="4"/>
    </row>
    <row r="681" spans="1:1" hidden="1" x14ac:dyDescent="0.25">
      <c r="A681" s="4"/>
    </row>
    <row r="682" spans="1:1" hidden="1" x14ac:dyDescent="0.25">
      <c r="A682" s="4"/>
    </row>
    <row r="683" spans="1:1" hidden="1" x14ac:dyDescent="0.25">
      <c r="A683" s="4"/>
    </row>
    <row r="684" spans="1:1" hidden="1" x14ac:dyDescent="0.25">
      <c r="A684" s="4"/>
    </row>
    <row r="685" spans="1:1" hidden="1" x14ac:dyDescent="0.25">
      <c r="A685" s="4"/>
    </row>
    <row r="686" spans="1:1" hidden="1" x14ac:dyDescent="0.25">
      <c r="A686" s="4"/>
    </row>
    <row r="687" spans="1:1" hidden="1" x14ac:dyDescent="0.25">
      <c r="A687" s="4"/>
    </row>
    <row r="688" spans="1:1" hidden="1" x14ac:dyDescent="0.25">
      <c r="A688" s="4"/>
    </row>
    <row r="689" spans="1:1" hidden="1" x14ac:dyDescent="0.25">
      <c r="A689" s="4"/>
    </row>
    <row r="690" spans="1:1" hidden="1" x14ac:dyDescent="0.25">
      <c r="A690" s="4"/>
    </row>
    <row r="691" spans="1:1" hidden="1" x14ac:dyDescent="0.25">
      <c r="A691" s="4"/>
    </row>
    <row r="692" spans="1:1" hidden="1" x14ac:dyDescent="0.25">
      <c r="A692" s="4"/>
    </row>
    <row r="693" spans="1:1" hidden="1" x14ac:dyDescent="0.25">
      <c r="A693" s="4"/>
    </row>
    <row r="694" spans="1:1" hidden="1" x14ac:dyDescent="0.25">
      <c r="A694" s="4"/>
    </row>
    <row r="695" spans="1:1" hidden="1" x14ac:dyDescent="0.25">
      <c r="A695" s="4"/>
    </row>
    <row r="696" spans="1:1" hidden="1" x14ac:dyDescent="0.25">
      <c r="A696" s="4"/>
    </row>
    <row r="697" spans="1:1" hidden="1" x14ac:dyDescent="0.25">
      <c r="A697" s="4"/>
    </row>
    <row r="698" spans="1:1" hidden="1" x14ac:dyDescent="0.25">
      <c r="A698" s="4"/>
    </row>
    <row r="699" spans="1:1" hidden="1" x14ac:dyDescent="0.25">
      <c r="A699" s="4"/>
    </row>
    <row r="700" spans="1:1" hidden="1" x14ac:dyDescent="0.25">
      <c r="A700" s="4"/>
    </row>
    <row r="701" spans="1:1" hidden="1" x14ac:dyDescent="0.25">
      <c r="A701" s="4"/>
    </row>
    <row r="702" spans="1:1" hidden="1" x14ac:dyDescent="0.25">
      <c r="A702" s="4"/>
    </row>
    <row r="703" spans="1:1" hidden="1" x14ac:dyDescent="0.25">
      <c r="A703" s="4"/>
    </row>
    <row r="704" spans="1:1" hidden="1" x14ac:dyDescent="0.25">
      <c r="A704" s="4"/>
    </row>
    <row r="705" spans="1:1" hidden="1" x14ac:dyDescent="0.25">
      <c r="A705" s="4"/>
    </row>
    <row r="706" spans="1:1" hidden="1" x14ac:dyDescent="0.25">
      <c r="A706" s="4"/>
    </row>
    <row r="707" spans="1:1" hidden="1" x14ac:dyDescent="0.25">
      <c r="A707" s="4"/>
    </row>
    <row r="708" spans="1:1" hidden="1" x14ac:dyDescent="0.25">
      <c r="A708" s="4"/>
    </row>
    <row r="709" spans="1:1" hidden="1" x14ac:dyDescent="0.25">
      <c r="A709" s="4"/>
    </row>
    <row r="710" spans="1:1" hidden="1" x14ac:dyDescent="0.25">
      <c r="A710" s="4"/>
    </row>
    <row r="711" spans="1:1" hidden="1" x14ac:dyDescent="0.25">
      <c r="A711" s="4"/>
    </row>
    <row r="712" spans="1:1" hidden="1" x14ac:dyDescent="0.25">
      <c r="A712" s="4"/>
    </row>
    <row r="713" spans="1:1" hidden="1" x14ac:dyDescent="0.25">
      <c r="A713" s="4"/>
    </row>
    <row r="714" spans="1:1" hidden="1" x14ac:dyDescent="0.25">
      <c r="A714" s="4"/>
    </row>
    <row r="715" spans="1:1" hidden="1" x14ac:dyDescent="0.25">
      <c r="A715" s="4"/>
    </row>
    <row r="716" spans="1:1" hidden="1" x14ac:dyDescent="0.25">
      <c r="A716" s="4"/>
    </row>
    <row r="717" spans="1:1" hidden="1" x14ac:dyDescent="0.25">
      <c r="A717" s="4"/>
    </row>
    <row r="718" spans="1:1" hidden="1" x14ac:dyDescent="0.25">
      <c r="A718" s="4"/>
    </row>
    <row r="719" spans="1:1" hidden="1" x14ac:dyDescent="0.25">
      <c r="A719" s="4"/>
    </row>
    <row r="720" spans="1:1" hidden="1" x14ac:dyDescent="0.25">
      <c r="A720" s="4"/>
    </row>
    <row r="721" spans="1:1" hidden="1" x14ac:dyDescent="0.25">
      <c r="A721" s="4"/>
    </row>
    <row r="722" spans="1:1" hidden="1" x14ac:dyDescent="0.25">
      <c r="A722" s="4"/>
    </row>
    <row r="723" spans="1:1" hidden="1" x14ac:dyDescent="0.25">
      <c r="A723" s="4"/>
    </row>
    <row r="724" spans="1:1" hidden="1" x14ac:dyDescent="0.25">
      <c r="A724" s="4"/>
    </row>
    <row r="725" spans="1:1" hidden="1" x14ac:dyDescent="0.25">
      <c r="A725" s="4"/>
    </row>
    <row r="726" spans="1:1" hidden="1" x14ac:dyDescent="0.25">
      <c r="A726" s="4"/>
    </row>
    <row r="727" spans="1:1" hidden="1" x14ac:dyDescent="0.25">
      <c r="A727" s="4"/>
    </row>
    <row r="728" spans="1:1" hidden="1" x14ac:dyDescent="0.25">
      <c r="A728" s="4"/>
    </row>
    <row r="729" spans="1:1" hidden="1" x14ac:dyDescent="0.25">
      <c r="A729" s="4"/>
    </row>
    <row r="730" spans="1:1" hidden="1" x14ac:dyDescent="0.25">
      <c r="A730" s="4"/>
    </row>
    <row r="731" spans="1:1" hidden="1" x14ac:dyDescent="0.25">
      <c r="A731" s="4"/>
    </row>
    <row r="732" spans="1:1" hidden="1" x14ac:dyDescent="0.25">
      <c r="A732" s="4"/>
    </row>
    <row r="733" spans="1:1" hidden="1" x14ac:dyDescent="0.25">
      <c r="A733" s="4"/>
    </row>
    <row r="734" spans="1:1" hidden="1" x14ac:dyDescent="0.25">
      <c r="A734" s="4"/>
    </row>
    <row r="735" spans="1:1" hidden="1" x14ac:dyDescent="0.25">
      <c r="A735" s="4"/>
    </row>
    <row r="736" spans="1:1" hidden="1" x14ac:dyDescent="0.25">
      <c r="A736" s="4"/>
    </row>
    <row r="737" spans="1:1" hidden="1" x14ac:dyDescent="0.25">
      <c r="A737" s="4"/>
    </row>
    <row r="738" spans="1:1" hidden="1" x14ac:dyDescent="0.25">
      <c r="A738" s="4"/>
    </row>
    <row r="739" spans="1:1" hidden="1" x14ac:dyDescent="0.25">
      <c r="A739" s="4"/>
    </row>
    <row r="740" spans="1:1" hidden="1" x14ac:dyDescent="0.25">
      <c r="A740" s="4"/>
    </row>
    <row r="741" spans="1:1" hidden="1" x14ac:dyDescent="0.25">
      <c r="A741" s="4"/>
    </row>
    <row r="742" spans="1:1" hidden="1" x14ac:dyDescent="0.25">
      <c r="A742" s="4"/>
    </row>
    <row r="743" spans="1:1" hidden="1" x14ac:dyDescent="0.25">
      <c r="A743" s="4"/>
    </row>
    <row r="744" spans="1:1" hidden="1" x14ac:dyDescent="0.25">
      <c r="A744" s="4"/>
    </row>
    <row r="745" spans="1:1" hidden="1" x14ac:dyDescent="0.25">
      <c r="A745" s="4"/>
    </row>
    <row r="746" spans="1:1" hidden="1" x14ac:dyDescent="0.25">
      <c r="A746" s="4"/>
    </row>
    <row r="747" spans="1:1" hidden="1" x14ac:dyDescent="0.25">
      <c r="A747" s="4"/>
    </row>
    <row r="748" spans="1:1" hidden="1" x14ac:dyDescent="0.25">
      <c r="A748" s="4"/>
    </row>
    <row r="749" spans="1:1" hidden="1" x14ac:dyDescent="0.25">
      <c r="A749" s="4"/>
    </row>
    <row r="750" spans="1:1" hidden="1" x14ac:dyDescent="0.25">
      <c r="A750" s="4"/>
    </row>
    <row r="751" spans="1:1" hidden="1" x14ac:dyDescent="0.25">
      <c r="A751" s="4"/>
    </row>
    <row r="752" spans="1:1" hidden="1" x14ac:dyDescent="0.25">
      <c r="A752" s="4"/>
    </row>
    <row r="753" spans="1:1" hidden="1" x14ac:dyDescent="0.25">
      <c r="A753" s="4"/>
    </row>
    <row r="754" spans="1:1" hidden="1" x14ac:dyDescent="0.25">
      <c r="A754" s="4"/>
    </row>
    <row r="755" spans="1:1" hidden="1" x14ac:dyDescent="0.25">
      <c r="A755" s="4"/>
    </row>
    <row r="756" spans="1:1" hidden="1" x14ac:dyDescent="0.25">
      <c r="A756" s="4"/>
    </row>
    <row r="757" spans="1:1" hidden="1" x14ac:dyDescent="0.25">
      <c r="A757" s="4"/>
    </row>
    <row r="758" spans="1:1" hidden="1" x14ac:dyDescent="0.25">
      <c r="A758" s="4"/>
    </row>
    <row r="759" spans="1:1" hidden="1" x14ac:dyDescent="0.25">
      <c r="A759" s="4"/>
    </row>
    <row r="760" spans="1:1" hidden="1" x14ac:dyDescent="0.25">
      <c r="A760" s="4"/>
    </row>
    <row r="761" spans="1:1" hidden="1" x14ac:dyDescent="0.25">
      <c r="A761" s="4"/>
    </row>
    <row r="762" spans="1:1" hidden="1" x14ac:dyDescent="0.25">
      <c r="A762" s="4"/>
    </row>
    <row r="763" spans="1:1" hidden="1" x14ac:dyDescent="0.25">
      <c r="A763" s="4"/>
    </row>
    <row r="764" spans="1:1" hidden="1" x14ac:dyDescent="0.25">
      <c r="A764" s="4"/>
    </row>
    <row r="765" spans="1:1" hidden="1" x14ac:dyDescent="0.25">
      <c r="A765" s="4"/>
    </row>
    <row r="766" spans="1:1" hidden="1" x14ac:dyDescent="0.25">
      <c r="A766" s="4"/>
    </row>
    <row r="767" spans="1:1" hidden="1" x14ac:dyDescent="0.25">
      <c r="A767" s="4"/>
    </row>
    <row r="768" spans="1:1" hidden="1" x14ac:dyDescent="0.25">
      <c r="A768" s="4"/>
    </row>
    <row r="769" spans="1:1" hidden="1" x14ac:dyDescent="0.25">
      <c r="A769" s="4"/>
    </row>
    <row r="770" spans="1:1" hidden="1" x14ac:dyDescent="0.25">
      <c r="A770" s="4"/>
    </row>
    <row r="771" spans="1:1" hidden="1" x14ac:dyDescent="0.25">
      <c r="A771" s="4"/>
    </row>
    <row r="772" spans="1:1" hidden="1" x14ac:dyDescent="0.25">
      <c r="A772" s="4"/>
    </row>
    <row r="773" spans="1:1" hidden="1" x14ac:dyDescent="0.25">
      <c r="A773" s="4"/>
    </row>
    <row r="774" spans="1:1" hidden="1" x14ac:dyDescent="0.25">
      <c r="A774" s="4"/>
    </row>
    <row r="775" spans="1:1" hidden="1" x14ac:dyDescent="0.25">
      <c r="A775" s="4"/>
    </row>
    <row r="776" spans="1:1" hidden="1" x14ac:dyDescent="0.25">
      <c r="A776" s="4"/>
    </row>
    <row r="777" spans="1:1" hidden="1" x14ac:dyDescent="0.25">
      <c r="A777" s="4"/>
    </row>
    <row r="778" spans="1:1" hidden="1" x14ac:dyDescent="0.25">
      <c r="A778" s="4"/>
    </row>
    <row r="779" spans="1:1" hidden="1" x14ac:dyDescent="0.25">
      <c r="A779" s="4"/>
    </row>
    <row r="780" spans="1:1" hidden="1" x14ac:dyDescent="0.25">
      <c r="A780" s="4"/>
    </row>
    <row r="781" spans="1:1" hidden="1" x14ac:dyDescent="0.25">
      <c r="A781" s="4"/>
    </row>
    <row r="782" spans="1:1" hidden="1" x14ac:dyDescent="0.25">
      <c r="A782" s="4"/>
    </row>
    <row r="783" spans="1:1" hidden="1" x14ac:dyDescent="0.25">
      <c r="A783" s="4"/>
    </row>
    <row r="784" spans="1:1" hidden="1" x14ac:dyDescent="0.25">
      <c r="A784" s="4"/>
    </row>
    <row r="785" spans="1:1" hidden="1" x14ac:dyDescent="0.25">
      <c r="A785" s="4"/>
    </row>
    <row r="786" spans="1:1" hidden="1" x14ac:dyDescent="0.25">
      <c r="A786" s="4"/>
    </row>
    <row r="787" spans="1:1" hidden="1" x14ac:dyDescent="0.25">
      <c r="A787" s="4"/>
    </row>
    <row r="788" spans="1:1" hidden="1" x14ac:dyDescent="0.25">
      <c r="A788" s="4"/>
    </row>
    <row r="789" spans="1:1" hidden="1" x14ac:dyDescent="0.25">
      <c r="A789" s="4"/>
    </row>
    <row r="790" spans="1:1" hidden="1" x14ac:dyDescent="0.25">
      <c r="A790" s="4"/>
    </row>
    <row r="791" spans="1:1" hidden="1" x14ac:dyDescent="0.25">
      <c r="A791" s="4"/>
    </row>
    <row r="792" spans="1:1" hidden="1" x14ac:dyDescent="0.25">
      <c r="A792" s="4"/>
    </row>
    <row r="793" spans="1:1" hidden="1" x14ac:dyDescent="0.25">
      <c r="A793" s="4"/>
    </row>
    <row r="794" spans="1:1" hidden="1" x14ac:dyDescent="0.25">
      <c r="A794" s="4"/>
    </row>
    <row r="795" spans="1:1" hidden="1" x14ac:dyDescent="0.25">
      <c r="A795" s="4"/>
    </row>
    <row r="796" spans="1:1" hidden="1" x14ac:dyDescent="0.25">
      <c r="A796" s="4"/>
    </row>
    <row r="797" spans="1:1" hidden="1" x14ac:dyDescent="0.25">
      <c r="A797" s="4"/>
    </row>
    <row r="798" spans="1:1" hidden="1" x14ac:dyDescent="0.25">
      <c r="A798" s="4"/>
    </row>
    <row r="799" spans="1:1" hidden="1" x14ac:dyDescent="0.25">
      <c r="A799" s="4"/>
    </row>
    <row r="800" spans="1:1" hidden="1" x14ac:dyDescent="0.25">
      <c r="A800" s="4"/>
    </row>
    <row r="801" spans="1:1" hidden="1" x14ac:dyDescent="0.25">
      <c r="A801" s="4"/>
    </row>
    <row r="802" spans="1:1" hidden="1" x14ac:dyDescent="0.25">
      <c r="A802" s="4"/>
    </row>
    <row r="803" spans="1:1" hidden="1" x14ac:dyDescent="0.25">
      <c r="A803" s="4"/>
    </row>
    <row r="804" spans="1:1" hidden="1" x14ac:dyDescent="0.25">
      <c r="A804" s="4"/>
    </row>
    <row r="805" spans="1:1" hidden="1" x14ac:dyDescent="0.25">
      <c r="A805" s="4"/>
    </row>
    <row r="806" spans="1:1" hidden="1" x14ac:dyDescent="0.25">
      <c r="A806" s="4"/>
    </row>
    <row r="807" spans="1:1" hidden="1" x14ac:dyDescent="0.25">
      <c r="A807" s="4"/>
    </row>
    <row r="808" spans="1:1" hidden="1" x14ac:dyDescent="0.25">
      <c r="A808" s="4"/>
    </row>
    <row r="809" spans="1:1" hidden="1" x14ac:dyDescent="0.25">
      <c r="A809" s="4"/>
    </row>
    <row r="810" spans="1:1" hidden="1" x14ac:dyDescent="0.25">
      <c r="A810" s="4"/>
    </row>
    <row r="811" spans="1:1" hidden="1" x14ac:dyDescent="0.25">
      <c r="A811" s="4"/>
    </row>
    <row r="812" spans="1:1" hidden="1" x14ac:dyDescent="0.25">
      <c r="A812" s="4"/>
    </row>
    <row r="813" spans="1:1" hidden="1" x14ac:dyDescent="0.25">
      <c r="A813" s="4"/>
    </row>
    <row r="814" spans="1:1" hidden="1" x14ac:dyDescent="0.25">
      <c r="A814" s="4"/>
    </row>
    <row r="815" spans="1:1" hidden="1" x14ac:dyDescent="0.25">
      <c r="A815" s="4"/>
    </row>
    <row r="816" spans="1:1" hidden="1" x14ac:dyDescent="0.25">
      <c r="A816" s="4"/>
    </row>
    <row r="817" spans="1:1" hidden="1" x14ac:dyDescent="0.25">
      <c r="A817" s="4"/>
    </row>
    <row r="818" spans="1:1" hidden="1" x14ac:dyDescent="0.25">
      <c r="A818" s="4"/>
    </row>
    <row r="819" spans="1:1" hidden="1" x14ac:dyDescent="0.25">
      <c r="A819" s="4"/>
    </row>
    <row r="820" spans="1:1" hidden="1" x14ac:dyDescent="0.25">
      <c r="A820" s="4"/>
    </row>
    <row r="821" spans="1:1" hidden="1" x14ac:dyDescent="0.25">
      <c r="A821" s="4"/>
    </row>
    <row r="822" spans="1:1" hidden="1" x14ac:dyDescent="0.25">
      <c r="A822" s="4"/>
    </row>
    <row r="823" spans="1:1" hidden="1" x14ac:dyDescent="0.25">
      <c r="A823" s="4"/>
    </row>
    <row r="824" spans="1:1" hidden="1" x14ac:dyDescent="0.25">
      <c r="A824" s="4"/>
    </row>
    <row r="825" spans="1:1" hidden="1" x14ac:dyDescent="0.25">
      <c r="A825" s="4"/>
    </row>
    <row r="826" spans="1:1" hidden="1" x14ac:dyDescent="0.25">
      <c r="A826" s="4"/>
    </row>
    <row r="827" spans="1:1" hidden="1" x14ac:dyDescent="0.25">
      <c r="A827" s="4"/>
    </row>
    <row r="828" spans="1:1" hidden="1" x14ac:dyDescent="0.25">
      <c r="A828" s="4"/>
    </row>
    <row r="829" spans="1:1" hidden="1" x14ac:dyDescent="0.25">
      <c r="A829" s="4"/>
    </row>
    <row r="830" spans="1:1" hidden="1" x14ac:dyDescent="0.25">
      <c r="A830" s="4"/>
    </row>
    <row r="831" spans="1:1" hidden="1" x14ac:dyDescent="0.25">
      <c r="A831" s="4"/>
    </row>
    <row r="832" spans="1:1" hidden="1" x14ac:dyDescent="0.25">
      <c r="A832" s="4"/>
    </row>
    <row r="833" spans="1:1" hidden="1" x14ac:dyDescent="0.25">
      <c r="A833" s="4"/>
    </row>
    <row r="834" spans="1:1" hidden="1" x14ac:dyDescent="0.25">
      <c r="A834" s="4"/>
    </row>
    <row r="835" spans="1:1" hidden="1" x14ac:dyDescent="0.25">
      <c r="A835" s="4"/>
    </row>
    <row r="836" spans="1:1" hidden="1" x14ac:dyDescent="0.25">
      <c r="A836" s="4"/>
    </row>
    <row r="837" spans="1:1" hidden="1" x14ac:dyDescent="0.25">
      <c r="A837" s="4"/>
    </row>
    <row r="838" spans="1:1" hidden="1" x14ac:dyDescent="0.25">
      <c r="A838" s="4"/>
    </row>
    <row r="839" spans="1:1" hidden="1" x14ac:dyDescent="0.25">
      <c r="A839" s="4"/>
    </row>
    <row r="840" spans="1:1" hidden="1" x14ac:dyDescent="0.25">
      <c r="A840" s="4"/>
    </row>
    <row r="841" spans="1:1" hidden="1" x14ac:dyDescent="0.25">
      <c r="A841" s="4"/>
    </row>
    <row r="842" spans="1:1" hidden="1" x14ac:dyDescent="0.25">
      <c r="A842" s="4"/>
    </row>
    <row r="843" spans="1:1" hidden="1" x14ac:dyDescent="0.25">
      <c r="A843" s="4"/>
    </row>
    <row r="844" spans="1:1" hidden="1" x14ac:dyDescent="0.25">
      <c r="A844" s="4"/>
    </row>
    <row r="845" spans="1:1" hidden="1" x14ac:dyDescent="0.25">
      <c r="A845" s="4"/>
    </row>
    <row r="846" spans="1:1" hidden="1" x14ac:dyDescent="0.25">
      <c r="A846" s="4"/>
    </row>
    <row r="847" spans="1:1" hidden="1" x14ac:dyDescent="0.25">
      <c r="A847" s="4"/>
    </row>
    <row r="848" spans="1:1" hidden="1" x14ac:dyDescent="0.25">
      <c r="A848" s="4"/>
    </row>
    <row r="849" spans="1:1" hidden="1" x14ac:dyDescent="0.25">
      <c r="A849" s="4"/>
    </row>
    <row r="850" spans="1:1" hidden="1" x14ac:dyDescent="0.25">
      <c r="A850" s="4"/>
    </row>
    <row r="851" spans="1:1" hidden="1" x14ac:dyDescent="0.25">
      <c r="A851" s="4"/>
    </row>
    <row r="852" spans="1:1" hidden="1" x14ac:dyDescent="0.25">
      <c r="A852" s="4"/>
    </row>
    <row r="853" spans="1:1" hidden="1" x14ac:dyDescent="0.25">
      <c r="A853" s="4"/>
    </row>
    <row r="854" spans="1:1" hidden="1" x14ac:dyDescent="0.25">
      <c r="A854" s="4"/>
    </row>
    <row r="855" spans="1:1" hidden="1" x14ac:dyDescent="0.25">
      <c r="A855" s="4"/>
    </row>
    <row r="856" spans="1:1" hidden="1" x14ac:dyDescent="0.25">
      <c r="A856" s="4"/>
    </row>
    <row r="857" spans="1:1" hidden="1" x14ac:dyDescent="0.25">
      <c r="A857" s="4"/>
    </row>
    <row r="858" spans="1:1" hidden="1" x14ac:dyDescent="0.25">
      <c r="A858" s="4"/>
    </row>
    <row r="859" spans="1:1" hidden="1" x14ac:dyDescent="0.25">
      <c r="A859" s="4"/>
    </row>
    <row r="860" spans="1:1" hidden="1" x14ac:dyDescent="0.25">
      <c r="A860" s="4"/>
    </row>
    <row r="861" spans="1:1" hidden="1" x14ac:dyDescent="0.25">
      <c r="A861" s="4"/>
    </row>
    <row r="862" spans="1:1" hidden="1" x14ac:dyDescent="0.25">
      <c r="A862" s="4"/>
    </row>
    <row r="863" spans="1:1" hidden="1" x14ac:dyDescent="0.25">
      <c r="A863" s="4"/>
    </row>
    <row r="864" spans="1:1" hidden="1" x14ac:dyDescent="0.25">
      <c r="A864" s="4"/>
    </row>
    <row r="865" spans="1:1" hidden="1" x14ac:dyDescent="0.25">
      <c r="A865" s="4"/>
    </row>
    <row r="866" spans="1:1" hidden="1" x14ac:dyDescent="0.25">
      <c r="A866" s="4"/>
    </row>
    <row r="867" spans="1:1" hidden="1" x14ac:dyDescent="0.25">
      <c r="A867" s="4"/>
    </row>
    <row r="868" spans="1:1" hidden="1" x14ac:dyDescent="0.25">
      <c r="A868" s="4"/>
    </row>
    <row r="869" spans="1:1" hidden="1" x14ac:dyDescent="0.25">
      <c r="A869" s="4"/>
    </row>
    <row r="870" spans="1:1" hidden="1" x14ac:dyDescent="0.25">
      <c r="A870" s="4"/>
    </row>
    <row r="871" spans="1:1" hidden="1" x14ac:dyDescent="0.25">
      <c r="A871" s="4"/>
    </row>
    <row r="872" spans="1:1" hidden="1" x14ac:dyDescent="0.25">
      <c r="A872" s="4"/>
    </row>
    <row r="873" spans="1:1" hidden="1" x14ac:dyDescent="0.25">
      <c r="A873" s="4"/>
    </row>
    <row r="874" spans="1:1" hidden="1" x14ac:dyDescent="0.25">
      <c r="A874" s="4"/>
    </row>
    <row r="875" spans="1:1" hidden="1" x14ac:dyDescent="0.25">
      <c r="A875" s="4"/>
    </row>
    <row r="876" spans="1:1" hidden="1" x14ac:dyDescent="0.25">
      <c r="A876" s="4"/>
    </row>
    <row r="877" spans="1:1" hidden="1" x14ac:dyDescent="0.25">
      <c r="A877" s="4"/>
    </row>
    <row r="878" spans="1:1" hidden="1" x14ac:dyDescent="0.25">
      <c r="A878" s="4"/>
    </row>
    <row r="879" spans="1:1" hidden="1" x14ac:dyDescent="0.25">
      <c r="A879" s="4"/>
    </row>
    <row r="880" spans="1:1" hidden="1" x14ac:dyDescent="0.25">
      <c r="A880" s="4"/>
    </row>
    <row r="881" spans="1:1" hidden="1" x14ac:dyDescent="0.25">
      <c r="A881" s="4"/>
    </row>
    <row r="882" spans="1:1" hidden="1" x14ac:dyDescent="0.25">
      <c r="A882" s="4"/>
    </row>
    <row r="883" spans="1:1" hidden="1" x14ac:dyDescent="0.25">
      <c r="A883" s="4"/>
    </row>
    <row r="884" spans="1:1" hidden="1" x14ac:dyDescent="0.25">
      <c r="A884" s="4"/>
    </row>
    <row r="885" spans="1:1" hidden="1" x14ac:dyDescent="0.25">
      <c r="A885" s="4"/>
    </row>
    <row r="886" spans="1:1" hidden="1" x14ac:dyDescent="0.25">
      <c r="A886" s="4"/>
    </row>
    <row r="887" spans="1:1" hidden="1" x14ac:dyDescent="0.25">
      <c r="A887" s="4"/>
    </row>
    <row r="888" spans="1:1" hidden="1" x14ac:dyDescent="0.25">
      <c r="A888" s="4"/>
    </row>
    <row r="889" spans="1:1" hidden="1" x14ac:dyDescent="0.25">
      <c r="A889" s="4"/>
    </row>
    <row r="890" spans="1:1" hidden="1" x14ac:dyDescent="0.25">
      <c r="A890" s="4"/>
    </row>
    <row r="891" spans="1:1" hidden="1" x14ac:dyDescent="0.25">
      <c r="A891" s="4"/>
    </row>
    <row r="892" spans="1:1" hidden="1" x14ac:dyDescent="0.25">
      <c r="A892" s="4"/>
    </row>
    <row r="893" spans="1:1" hidden="1" x14ac:dyDescent="0.25">
      <c r="A893" s="4"/>
    </row>
    <row r="894" spans="1:1" hidden="1" x14ac:dyDescent="0.25">
      <c r="A894" s="4"/>
    </row>
    <row r="895" spans="1:1" hidden="1" x14ac:dyDescent="0.25">
      <c r="A895" s="4"/>
    </row>
    <row r="896" spans="1:1" hidden="1" x14ac:dyDescent="0.25">
      <c r="A896" s="4"/>
    </row>
    <row r="897" spans="1:1" hidden="1" x14ac:dyDescent="0.25">
      <c r="A897" s="4"/>
    </row>
    <row r="898" spans="1:1" hidden="1" x14ac:dyDescent="0.25">
      <c r="A898" s="4"/>
    </row>
    <row r="899" spans="1:1" hidden="1" x14ac:dyDescent="0.25">
      <c r="A899" s="4"/>
    </row>
    <row r="900" spans="1:1" hidden="1" x14ac:dyDescent="0.25">
      <c r="A900" s="4"/>
    </row>
    <row r="901" spans="1:1" hidden="1" x14ac:dyDescent="0.25">
      <c r="A901" s="4"/>
    </row>
    <row r="902" spans="1:1" hidden="1" x14ac:dyDescent="0.25">
      <c r="A902" s="4"/>
    </row>
    <row r="903" spans="1:1" hidden="1" x14ac:dyDescent="0.25">
      <c r="A903" s="4"/>
    </row>
    <row r="904" spans="1:1" hidden="1" x14ac:dyDescent="0.25">
      <c r="A904" s="4"/>
    </row>
    <row r="905" spans="1:1" hidden="1" x14ac:dyDescent="0.25">
      <c r="A905" s="4"/>
    </row>
    <row r="906" spans="1:1" hidden="1" x14ac:dyDescent="0.25">
      <c r="A906" s="4"/>
    </row>
    <row r="907" spans="1:1" hidden="1" x14ac:dyDescent="0.25">
      <c r="A907" s="4"/>
    </row>
    <row r="908" spans="1:1" hidden="1" x14ac:dyDescent="0.25">
      <c r="A908" s="4"/>
    </row>
    <row r="909" spans="1:1" hidden="1" x14ac:dyDescent="0.25">
      <c r="A909" s="4"/>
    </row>
    <row r="910" spans="1:1" hidden="1" x14ac:dyDescent="0.25">
      <c r="A910" s="4"/>
    </row>
    <row r="911" spans="1:1" hidden="1" x14ac:dyDescent="0.25">
      <c r="A911" s="4"/>
    </row>
    <row r="912" spans="1:1" hidden="1" x14ac:dyDescent="0.25">
      <c r="A912" s="4"/>
    </row>
    <row r="913" spans="1:1" hidden="1" x14ac:dyDescent="0.25">
      <c r="A913" s="4"/>
    </row>
    <row r="914" spans="1:1" hidden="1" x14ac:dyDescent="0.25">
      <c r="A914" s="4"/>
    </row>
    <row r="915" spans="1:1" hidden="1" x14ac:dyDescent="0.25">
      <c r="A915" s="4"/>
    </row>
    <row r="916" spans="1:1" hidden="1" x14ac:dyDescent="0.25">
      <c r="A916" s="4"/>
    </row>
    <row r="917" spans="1:1" hidden="1" x14ac:dyDescent="0.25">
      <c r="A917" s="4"/>
    </row>
    <row r="918" spans="1:1" hidden="1" x14ac:dyDescent="0.25">
      <c r="A918" s="4"/>
    </row>
    <row r="919" spans="1:1" hidden="1" x14ac:dyDescent="0.25">
      <c r="A919" s="4"/>
    </row>
    <row r="920" spans="1:1" hidden="1" x14ac:dyDescent="0.25">
      <c r="A920" s="4"/>
    </row>
    <row r="921" spans="1:1" hidden="1" x14ac:dyDescent="0.25">
      <c r="A921" s="4"/>
    </row>
    <row r="922" spans="1:1" hidden="1" x14ac:dyDescent="0.25">
      <c r="A922" s="4"/>
    </row>
    <row r="923" spans="1:1" hidden="1" x14ac:dyDescent="0.25">
      <c r="A923" s="4"/>
    </row>
    <row r="924" spans="1:1" hidden="1" x14ac:dyDescent="0.25">
      <c r="A924" s="4"/>
    </row>
    <row r="925" spans="1:1" hidden="1" x14ac:dyDescent="0.25">
      <c r="A925" s="4"/>
    </row>
    <row r="926" spans="1:1" hidden="1" x14ac:dyDescent="0.25">
      <c r="A926" s="4"/>
    </row>
    <row r="927" spans="1:1" hidden="1" x14ac:dyDescent="0.25">
      <c r="A927" s="4"/>
    </row>
    <row r="928" spans="1:1" hidden="1" x14ac:dyDescent="0.25">
      <c r="A928" s="4"/>
    </row>
    <row r="929" spans="1:1" hidden="1" x14ac:dyDescent="0.25">
      <c r="A929" s="4"/>
    </row>
    <row r="930" spans="1:1" hidden="1" x14ac:dyDescent="0.25">
      <c r="A930" s="4"/>
    </row>
    <row r="931" spans="1:1" hidden="1" x14ac:dyDescent="0.25">
      <c r="A931" s="4"/>
    </row>
    <row r="932" spans="1:1" hidden="1" x14ac:dyDescent="0.25">
      <c r="A932" s="4"/>
    </row>
    <row r="933" spans="1:1" hidden="1" x14ac:dyDescent="0.25">
      <c r="A933" s="4"/>
    </row>
    <row r="934" spans="1:1" hidden="1" x14ac:dyDescent="0.25">
      <c r="A934" s="4"/>
    </row>
    <row r="935" spans="1:1" hidden="1" x14ac:dyDescent="0.25">
      <c r="A935" s="4"/>
    </row>
    <row r="936" spans="1:1" hidden="1" x14ac:dyDescent="0.25">
      <c r="A936" s="4"/>
    </row>
    <row r="937" spans="1:1" hidden="1" x14ac:dyDescent="0.25">
      <c r="A937" s="4"/>
    </row>
    <row r="938" spans="1:1" hidden="1" x14ac:dyDescent="0.25">
      <c r="A938" s="4"/>
    </row>
    <row r="939" spans="1:1" hidden="1" x14ac:dyDescent="0.25">
      <c r="A939" s="4"/>
    </row>
    <row r="940" spans="1:1" hidden="1" x14ac:dyDescent="0.25">
      <c r="A940" s="4"/>
    </row>
    <row r="941" spans="1:1" hidden="1" x14ac:dyDescent="0.25">
      <c r="A941" s="4"/>
    </row>
    <row r="942" spans="1:1" hidden="1" x14ac:dyDescent="0.25">
      <c r="A942" s="4"/>
    </row>
    <row r="943" spans="1:1" hidden="1" x14ac:dyDescent="0.25">
      <c r="A943" s="4"/>
    </row>
    <row r="944" spans="1:1" hidden="1" x14ac:dyDescent="0.25">
      <c r="A944" s="4"/>
    </row>
    <row r="945" spans="1:1" hidden="1" x14ac:dyDescent="0.25">
      <c r="A945" s="4"/>
    </row>
    <row r="946" spans="1:1" hidden="1" x14ac:dyDescent="0.25">
      <c r="A946" s="4"/>
    </row>
    <row r="947" spans="1:1" hidden="1" x14ac:dyDescent="0.25">
      <c r="A947" s="4"/>
    </row>
    <row r="948" spans="1:1" hidden="1" x14ac:dyDescent="0.25">
      <c r="A948" s="4"/>
    </row>
    <row r="949" spans="1:1" hidden="1" x14ac:dyDescent="0.25">
      <c r="A949" s="4"/>
    </row>
    <row r="950" spans="1:1" hidden="1" x14ac:dyDescent="0.25">
      <c r="A950" s="4"/>
    </row>
    <row r="951" spans="1:1" hidden="1" x14ac:dyDescent="0.25">
      <c r="A951" s="4"/>
    </row>
    <row r="952" spans="1:1" hidden="1" x14ac:dyDescent="0.25">
      <c r="A952" s="4"/>
    </row>
    <row r="953" spans="1:1" hidden="1" x14ac:dyDescent="0.25">
      <c r="A953" s="4"/>
    </row>
    <row r="954" spans="1:1" hidden="1" x14ac:dyDescent="0.25">
      <c r="A954" s="4"/>
    </row>
    <row r="955" spans="1:1" hidden="1" x14ac:dyDescent="0.25">
      <c r="A955" s="4"/>
    </row>
    <row r="956" spans="1:1" hidden="1" x14ac:dyDescent="0.25">
      <c r="A956" s="4"/>
    </row>
    <row r="957" spans="1:1" hidden="1" x14ac:dyDescent="0.25">
      <c r="A957" s="4"/>
    </row>
    <row r="958" spans="1:1" hidden="1" x14ac:dyDescent="0.25">
      <c r="A958" s="4"/>
    </row>
    <row r="959" spans="1:1" hidden="1" x14ac:dyDescent="0.25">
      <c r="A959" s="4"/>
    </row>
    <row r="960" spans="1:1" hidden="1" x14ac:dyDescent="0.25">
      <c r="A960" s="4"/>
    </row>
    <row r="961" spans="1:1" hidden="1" x14ac:dyDescent="0.25">
      <c r="A961" s="4"/>
    </row>
    <row r="962" spans="1:1" hidden="1" x14ac:dyDescent="0.25">
      <c r="A962" s="4"/>
    </row>
    <row r="963" spans="1:1" hidden="1" x14ac:dyDescent="0.25">
      <c r="A963" s="4"/>
    </row>
    <row r="964" spans="1:1" hidden="1" x14ac:dyDescent="0.25">
      <c r="A964" s="4"/>
    </row>
    <row r="965" spans="1:1" hidden="1" x14ac:dyDescent="0.25">
      <c r="A965" s="4"/>
    </row>
    <row r="966" spans="1:1" hidden="1" x14ac:dyDescent="0.25">
      <c r="A966" s="4"/>
    </row>
    <row r="967" spans="1:1" hidden="1" x14ac:dyDescent="0.25">
      <c r="A967" s="4"/>
    </row>
    <row r="968" spans="1:1" hidden="1" x14ac:dyDescent="0.25">
      <c r="A968" s="4"/>
    </row>
    <row r="969" spans="1:1" hidden="1" x14ac:dyDescent="0.25">
      <c r="A969" s="4"/>
    </row>
    <row r="970" spans="1:1" hidden="1" x14ac:dyDescent="0.25">
      <c r="A970" s="4"/>
    </row>
    <row r="971" spans="1:1" hidden="1" x14ac:dyDescent="0.25">
      <c r="A971" s="4"/>
    </row>
    <row r="972" spans="1:1" hidden="1" x14ac:dyDescent="0.25">
      <c r="A972" s="4"/>
    </row>
    <row r="973" spans="1:1" hidden="1" x14ac:dyDescent="0.25">
      <c r="A973" s="4"/>
    </row>
    <row r="974" spans="1:1" hidden="1" x14ac:dyDescent="0.25">
      <c r="A974" s="4"/>
    </row>
    <row r="975" spans="1:1" hidden="1" x14ac:dyDescent="0.25">
      <c r="A975" s="4"/>
    </row>
    <row r="976" spans="1:1" hidden="1" x14ac:dyDescent="0.25">
      <c r="A976" s="4"/>
    </row>
    <row r="977" spans="1:1" hidden="1" x14ac:dyDescent="0.25">
      <c r="A977" s="4"/>
    </row>
    <row r="978" spans="1:1" hidden="1" x14ac:dyDescent="0.25">
      <c r="A978" s="4"/>
    </row>
    <row r="979" spans="1:1" hidden="1" x14ac:dyDescent="0.25">
      <c r="A979" s="4"/>
    </row>
    <row r="980" spans="1:1" hidden="1" x14ac:dyDescent="0.25">
      <c r="A980" s="4"/>
    </row>
    <row r="981" spans="1:1" hidden="1" x14ac:dyDescent="0.25">
      <c r="A981" s="4"/>
    </row>
    <row r="982" spans="1:1" hidden="1" x14ac:dyDescent="0.25">
      <c r="A982" s="4"/>
    </row>
    <row r="983" spans="1:1" hidden="1" x14ac:dyDescent="0.25">
      <c r="A983" s="4"/>
    </row>
    <row r="984" spans="1:1" hidden="1" x14ac:dyDescent="0.25">
      <c r="A984" s="4"/>
    </row>
    <row r="985" spans="1:1" hidden="1" x14ac:dyDescent="0.25">
      <c r="A985" s="4"/>
    </row>
    <row r="986" spans="1:1" hidden="1" x14ac:dyDescent="0.25">
      <c r="A986" s="4"/>
    </row>
    <row r="987" spans="1:1" hidden="1" x14ac:dyDescent="0.25">
      <c r="A987" s="4"/>
    </row>
    <row r="988" spans="1:1" hidden="1" x14ac:dyDescent="0.25">
      <c r="A988" s="4"/>
    </row>
    <row r="989" spans="1:1" hidden="1" x14ac:dyDescent="0.25">
      <c r="A989" s="4"/>
    </row>
    <row r="990" spans="1:1" hidden="1" x14ac:dyDescent="0.25">
      <c r="A990" s="4"/>
    </row>
    <row r="991" spans="1:1" hidden="1" x14ac:dyDescent="0.25">
      <c r="A991" s="4"/>
    </row>
    <row r="992" spans="1:1" hidden="1" x14ac:dyDescent="0.25">
      <c r="A992" s="4"/>
    </row>
    <row r="993" spans="1:1" hidden="1" x14ac:dyDescent="0.25">
      <c r="A993" s="4"/>
    </row>
    <row r="994" spans="1:1" hidden="1" x14ac:dyDescent="0.25">
      <c r="A994" s="4"/>
    </row>
    <row r="995" spans="1:1" hidden="1" x14ac:dyDescent="0.25">
      <c r="A995" s="4"/>
    </row>
    <row r="996" spans="1:1" hidden="1" x14ac:dyDescent="0.25">
      <c r="A996" s="4"/>
    </row>
    <row r="997" spans="1:1" hidden="1" x14ac:dyDescent="0.25">
      <c r="A997" s="4"/>
    </row>
    <row r="998" spans="1:1" hidden="1" x14ac:dyDescent="0.25">
      <c r="A998" s="4"/>
    </row>
    <row r="999" spans="1:1" hidden="1" x14ac:dyDescent="0.25">
      <c r="A999" s="4"/>
    </row>
    <row r="1000" spans="1:1" hidden="1" x14ac:dyDescent="0.25">
      <c r="A1000" s="4"/>
    </row>
    <row r="1001" spans="1:1" hidden="1" x14ac:dyDescent="0.25">
      <c r="A1001" s="4"/>
    </row>
    <row r="1002" spans="1:1" hidden="1" x14ac:dyDescent="0.25">
      <c r="A1002" s="4"/>
    </row>
    <row r="1003" spans="1:1" hidden="1" x14ac:dyDescent="0.25">
      <c r="A1003" s="4"/>
    </row>
    <row r="1004" spans="1:1" hidden="1" x14ac:dyDescent="0.25">
      <c r="A1004" s="4"/>
    </row>
    <row r="1005" spans="1:1" hidden="1" x14ac:dyDescent="0.25">
      <c r="A1005" s="4"/>
    </row>
    <row r="1006" spans="1:1" hidden="1" x14ac:dyDescent="0.25">
      <c r="A1006" s="4"/>
    </row>
    <row r="1007" spans="1:1" hidden="1" x14ac:dyDescent="0.25">
      <c r="A1007" s="4"/>
    </row>
    <row r="1008" spans="1:1" hidden="1" x14ac:dyDescent="0.25">
      <c r="A1008" s="4"/>
    </row>
    <row r="1009" spans="1:1" hidden="1" x14ac:dyDescent="0.25">
      <c r="A1009" s="4"/>
    </row>
    <row r="1010" spans="1:1" hidden="1" x14ac:dyDescent="0.25">
      <c r="A1010" s="4"/>
    </row>
    <row r="1011" spans="1:1" hidden="1" x14ac:dyDescent="0.25">
      <c r="A1011" s="4"/>
    </row>
    <row r="1012" spans="1:1" hidden="1" x14ac:dyDescent="0.25">
      <c r="A1012" s="4"/>
    </row>
    <row r="1013" spans="1:1" hidden="1" x14ac:dyDescent="0.25">
      <c r="A1013" s="4"/>
    </row>
    <row r="1014" spans="1:1" hidden="1" x14ac:dyDescent="0.25">
      <c r="A1014" s="4"/>
    </row>
    <row r="1015" spans="1:1" hidden="1" x14ac:dyDescent="0.25">
      <c r="A1015" s="4"/>
    </row>
    <row r="1016" spans="1:1" hidden="1" x14ac:dyDescent="0.25">
      <c r="A1016" s="4"/>
    </row>
    <row r="1017" spans="1:1" hidden="1" x14ac:dyDescent="0.25">
      <c r="A1017" s="4"/>
    </row>
    <row r="1018" spans="1:1" hidden="1" x14ac:dyDescent="0.25">
      <c r="A1018" s="4"/>
    </row>
    <row r="1019" spans="1:1" hidden="1" x14ac:dyDescent="0.25">
      <c r="A1019" s="4"/>
    </row>
    <row r="1020" spans="1:1" hidden="1" x14ac:dyDescent="0.25">
      <c r="A1020" s="4"/>
    </row>
    <row r="1021" spans="1:1" hidden="1" x14ac:dyDescent="0.25">
      <c r="A1021" s="4"/>
    </row>
    <row r="1022" spans="1:1" hidden="1" x14ac:dyDescent="0.25">
      <c r="A1022" s="4"/>
    </row>
    <row r="1023" spans="1:1" hidden="1" x14ac:dyDescent="0.25">
      <c r="A1023" s="4"/>
    </row>
    <row r="1024" spans="1:1" hidden="1" x14ac:dyDescent="0.25">
      <c r="A1024" s="4"/>
    </row>
    <row r="1025" spans="1:1" hidden="1" x14ac:dyDescent="0.25">
      <c r="A1025" s="4"/>
    </row>
    <row r="1026" spans="1:1" hidden="1" x14ac:dyDescent="0.25">
      <c r="A1026" s="4"/>
    </row>
    <row r="1027" spans="1:1" hidden="1" x14ac:dyDescent="0.25">
      <c r="A1027" s="4"/>
    </row>
    <row r="1028" spans="1:1" hidden="1" x14ac:dyDescent="0.25">
      <c r="A1028" s="4"/>
    </row>
    <row r="1029" spans="1:1" hidden="1" x14ac:dyDescent="0.25">
      <c r="A1029" s="4"/>
    </row>
    <row r="1030" spans="1:1" hidden="1" x14ac:dyDescent="0.25">
      <c r="A1030" s="4"/>
    </row>
    <row r="1031" spans="1:1" hidden="1" x14ac:dyDescent="0.25">
      <c r="A1031" s="4"/>
    </row>
    <row r="1032" spans="1:1" hidden="1" x14ac:dyDescent="0.25">
      <c r="A1032" s="4"/>
    </row>
    <row r="1033" spans="1:1" hidden="1" x14ac:dyDescent="0.25">
      <c r="A1033" s="4"/>
    </row>
    <row r="1034" spans="1:1" hidden="1" x14ac:dyDescent="0.25">
      <c r="A1034" s="4"/>
    </row>
    <row r="1035" spans="1:1" hidden="1" x14ac:dyDescent="0.25">
      <c r="A1035" s="4"/>
    </row>
    <row r="1036" spans="1:1" hidden="1" x14ac:dyDescent="0.25">
      <c r="A1036" s="4"/>
    </row>
    <row r="1037" spans="1:1" hidden="1" x14ac:dyDescent="0.25">
      <c r="A1037" s="4"/>
    </row>
    <row r="1038" spans="1:1" hidden="1" x14ac:dyDescent="0.25">
      <c r="A1038" s="4"/>
    </row>
    <row r="1039" spans="1:1" hidden="1" x14ac:dyDescent="0.25">
      <c r="A1039" s="4"/>
    </row>
    <row r="1040" spans="1:1" hidden="1" x14ac:dyDescent="0.25">
      <c r="A1040" s="4"/>
    </row>
    <row r="1041" spans="1:1" hidden="1" x14ac:dyDescent="0.25">
      <c r="A1041" s="4"/>
    </row>
    <row r="1042" spans="1:1" hidden="1" x14ac:dyDescent="0.25">
      <c r="A1042" s="4"/>
    </row>
    <row r="1043" spans="1:1" hidden="1" x14ac:dyDescent="0.25">
      <c r="A1043" s="4"/>
    </row>
    <row r="1044" spans="1:1" hidden="1" x14ac:dyDescent="0.25">
      <c r="A1044" s="4"/>
    </row>
    <row r="1045" spans="1:1" hidden="1" x14ac:dyDescent="0.25">
      <c r="A1045" s="4"/>
    </row>
    <row r="1046" spans="1:1" hidden="1" x14ac:dyDescent="0.25">
      <c r="A1046" s="4"/>
    </row>
    <row r="1047" spans="1:1" hidden="1" x14ac:dyDescent="0.25">
      <c r="A1047" s="4"/>
    </row>
    <row r="1048" spans="1:1" hidden="1" x14ac:dyDescent="0.25">
      <c r="A1048" s="4"/>
    </row>
    <row r="1049" spans="1:1" hidden="1" x14ac:dyDescent="0.25">
      <c r="A1049" s="4"/>
    </row>
    <row r="1050" spans="1:1" hidden="1" x14ac:dyDescent="0.25">
      <c r="A1050" s="4"/>
    </row>
    <row r="1051" spans="1:1" hidden="1" x14ac:dyDescent="0.25">
      <c r="A1051" s="4"/>
    </row>
    <row r="1052" spans="1:1" hidden="1" x14ac:dyDescent="0.25">
      <c r="A1052" s="4"/>
    </row>
    <row r="1053" spans="1:1" hidden="1" x14ac:dyDescent="0.25">
      <c r="A1053" s="4"/>
    </row>
    <row r="1054" spans="1:1" hidden="1" x14ac:dyDescent="0.25">
      <c r="A1054" s="4"/>
    </row>
    <row r="1055" spans="1:1" hidden="1" x14ac:dyDescent="0.25">
      <c r="A1055" s="4"/>
    </row>
    <row r="1056" spans="1:1" hidden="1" x14ac:dyDescent="0.25">
      <c r="A1056" s="4"/>
    </row>
    <row r="1057" spans="1:1" hidden="1" x14ac:dyDescent="0.25">
      <c r="A1057" s="4"/>
    </row>
    <row r="1058" spans="1:1" hidden="1" x14ac:dyDescent="0.25">
      <c r="A1058" s="4"/>
    </row>
    <row r="1059" spans="1:1" hidden="1" x14ac:dyDescent="0.25">
      <c r="A1059" s="4"/>
    </row>
    <row r="1060" spans="1:1" hidden="1" x14ac:dyDescent="0.25">
      <c r="A1060" s="4"/>
    </row>
    <row r="1061" spans="1:1" hidden="1" x14ac:dyDescent="0.25">
      <c r="A1061" s="4"/>
    </row>
    <row r="1062" spans="1:1" hidden="1" x14ac:dyDescent="0.25">
      <c r="A1062" s="4"/>
    </row>
    <row r="1063" spans="1:1" hidden="1" x14ac:dyDescent="0.25">
      <c r="A1063" s="4"/>
    </row>
    <row r="1064" spans="1:1" hidden="1" x14ac:dyDescent="0.25">
      <c r="A1064" s="4"/>
    </row>
    <row r="1065" spans="1:1" hidden="1" x14ac:dyDescent="0.25">
      <c r="A1065" s="4"/>
    </row>
    <row r="1066" spans="1:1" hidden="1" x14ac:dyDescent="0.25">
      <c r="A1066" s="4"/>
    </row>
    <row r="1067" spans="1:1" hidden="1" x14ac:dyDescent="0.25">
      <c r="A1067" s="4"/>
    </row>
    <row r="1068" spans="1:1" hidden="1" x14ac:dyDescent="0.25">
      <c r="A1068" s="4"/>
    </row>
    <row r="1069" spans="1:1" hidden="1" x14ac:dyDescent="0.25">
      <c r="A1069" s="4"/>
    </row>
    <row r="1070" spans="1:1" hidden="1" x14ac:dyDescent="0.25">
      <c r="A1070" s="4"/>
    </row>
    <row r="1071" spans="1:1" hidden="1" x14ac:dyDescent="0.25">
      <c r="A1071" s="4"/>
    </row>
    <row r="1072" spans="1:1" hidden="1" x14ac:dyDescent="0.25">
      <c r="A1072" s="4"/>
    </row>
    <row r="1073" spans="1:1" hidden="1" x14ac:dyDescent="0.25">
      <c r="A1073" s="4"/>
    </row>
    <row r="1074" spans="1:1" hidden="1" x14ac:dyDescent="0.25">
      <c r="A1074" s="4"/>
    </row>
    <row r="1075" spans="1:1" hidden="1" x14ac:dyDescent="0.25">
      <c r="A1075" s="4"/>
    </row>
    <row r="1076" spans="1:1" hidden="1" x14ac:dyDescent="0.25">
      <c r="A1076" s="4"/>
    </row>
    <row r="1077" spans="1:1" hidden="1" x14ac:dyDescent="0.25">
      <c r="A1077" s="4"/>
    </row>
    <row r="1078" spans="1:1" hidden="1" x14ac:dyDescent="0.25">
      <c r="A1078" s="4"/>
    </row>
    <row r="1079" spans="1:1" hidden="1" x14ac:dyDescent="0.25">
      <c r="A1079" s="4"/>
    </row>
    <row r="1080" spans="1:1" hidden="1" x14ac:dyDescent="0.25">
      <c r="A1080" s="4"/>
    </row>
    <row r="1081" spans="1:1" hidden="1" x14ac:dyDescent="0.25">
      <c r="A1081" s="4"/>
    </row>
    <row r="1082" spans="1:1" hidden="1" x14ac:dyDescent="0.25">
      <c r="A1082" s="4"/>
    </row>
    <row r="1083" spans="1:1" hidden="1" x14ac:dyDescent="0.25">
      <c r="A1083" s="4"/>
    </row>
    <row r="1084" spans="1:1" hidden="1" x14ac:dyDescent="0.25">
      <c r="A1084" s="4"/>
    </row>
    <row r="1085" spans="1:1" hidden="1" x14ac:dyDescent="0.25">
      <c r="A1085" s="4"/>
    </row>
    <row r="1086" spans="1:1" hidden="1" x14ac:dyDescent="0.25">
      <c r="A1086" s="4"/>
    </row>
    <row r="1087" spans="1:1" hidden="1" x14ac:dyDescent="0.25">
      <c r="A1087" s="4"/>
    </row>
    <row r="1088" spans="1:1" hidden="1" x14ac:dyDescent="0.25">
      <c r="A1088" s="4"/>
    </row>
    <row r="1089" spans="1:1" hidden="1" x14ac:dyDescent="0.25">
      <c r="A1089" s="4"/>
    </row>
    <row r="1090" spans="1:1" hidden="1" x14ac:dyDescent="0.25">
      <c r="A1090" s="4"/>
    </row>
    <row r="1091" spans="1:1" hidden="1" x14ac:dyDescent="0.25">
      <c r="A1091" s="4"/>
    </row>
    <row r="1092" spans="1:1" hidden="1" x14ac:dyDescent="0.25">
      <c r="A1092" s="4"/>
    </row>
    <row r="1093" spans="1:1" hidden="1" x14ac:dyDescent="0.25">
      <c r="A1093" s="4"/>
    </row>
    <row r="1094" spans="1:1" hidden="1" x14ac:dyDescent="0.25">
      <c r="A1094" s="4"/>
    </row>
    <row r="1095" spans="1:1" hidden="1" x14ac:dyDescent="0.25">
      <c r="A1095" s="4"/>
    </row>
    <row r="1096" spans="1:1" hidden="1" x14ac:dyDescent="0.25">
      <c r="A1096" s="4"/>
    </row>
    <row r="1097" spans="1:1" hidden="1" x14ac:dyDescent="0.25">
      <c r="A1097" s="4"/>
    </row>
    <row r="1098" spans="1:1" hidden="1" x14ac:dyDescent="0.25">
      <c r="A1098" s="4"/>
    </row>
    <row r="1099" spans="1:1" hidden="1" x14ac:dyDescent="0.25">
      <c r="A1099" s="4"/>
    </row>
    <row r="1100" spans="1:1" hidden="1" x14ac:dyDescent="0.25">
      <c r="A1100" s="4"/>
    </row>
    <row r="1101" spans="1:1" hidden="1" x14ac:dyDescent="0.25">
      <c r="A1101" s="4"/>
    </row>
    <row r="1102" spans="1:1" hidden="1" x14ac:dyDescent="0.25">
      <c r="A1102" s="4"/>
    </row>
    <row r="1103" spans="1:1" hidden="1" x14ac:dyDescent="0.25">
      <c r="A1103" s="4"/>
    </row>
    <row r="1104" spans="1:1" hidden="1" x14ac:dyDescent="0.25">
      <c r="A1104" s="4"/>
    </row>
    <row r="1105" spans="1:1" hidden="1" x14ac:dyDescent="0.25">
      <c r="A1105" s="4"/>
    </row>
    <row r="1106" spans="1:1" hidden="1" x14ac:dyDescent="0.25">
      <c r="A1106" s="4"/>
    </row>
    <row r="1107" spans="1:1" hidden="1" x14ac:dyDescent="0.25">
      <c r="A1107" s="4"/>
    </row>
    <row r="1108" spans="1:1" hidden="1" x14ac:dyDescent="0.25">
      <c r="A1108" s="4"/>
    </row>
    <row r="1109" spans="1:1" hidden="1" x14ac:dyDescent="0.25">
      <c r="A1109" s="4"/>
    </row>
    <row r="1110" spans="1:1" hidden="1" x14ac:dyDescent="0.25">
      <c r="A1110" s="4"/>
    </row>
    <row r="1111" spans="1:1" hidden="1" x14ac:dyDescent="0.25">
      <c r="A1111" s="4"/>
    </row>
    <row r="1112" spans="1:1" hidden="1" x14ac:dyDescent="0.25">
      <c r="A1112" s="4"/>
    </row>
    <row r="1113" spans="1:1" hidden="1" x14ac:dyDescent="0.25">
      <c r="A1113" s="4"/>
    </row>
    <row r="1114" spans="1:1" hidden="1" x14ac:dyDescent="0.25">
      <c r="A1114" s="4"/>
    </row>
    <row r="1115" spans="1:1" hidden="1" x14ac:dyDescent="0.25">
      <c r="A1115" s="4"/>
    </row>
    <row r="1116" spans="1:1" hidden="1" x14ac:dyDescent="0.25">
      <c r="A1116" s="4"/>
    </row>
    <row r="1117" spans="1:1" hidden="1" x14ac:dyDescent="0.25">
      <c r="A1117" s="4"/>
    </row>
    <row r="1118" spans="1:1" hidden="1" x14ac:dyDescent="0.25">
      <c r="A1118" s="4"/>
    </row>
    <row r="1119" spans="1:1" hidden="1" x14ac:dyDescent="0.25">
      <c r="A1119" s="4"/>
    </row>
    <row r="1120" spans="1:1" hidden="1" x14ac:dyDescent="0.25">
      <c r="A1120" s="4"/>
    </row>
    <row r="1121" spans="1:1" hidden="1" x14ac:dyDescent="0.25">
      <c r="A1121" s="4"/>
    </row>
    <row r="1122" spans="1:1" hidden="1" x14ac:dyDescent="0.25">
      <c r="A1122" s="4"/>
    </row>
    <row r="1123" spans="1:1" hidden="1" x14ac:dyDescent="0.25">
      <c r="A1123" s="4"/>
    </row>
    <row r="1124" spans="1:1" hidden="1" x14ac:dyDescent="0.25">
      <c r="A1124" s="4"/>
    </row>
    <row r="1125" spans="1:1" hidden="1" x14ac:dyDescent="0.25">
      <c r="A1125" s="4"/>
    </row>
    <row r="1126" spans="1:1" hidden="1" x14ac:dyDescent="0.25">
      <c r="A1126" s="4"/>
    </row>
    <row r="1127" spans="1:1" hidden="1" x14ac:dyDescent="0.25">
      <c r="A1127" s="4"/>
    </row>
    <row r="1128" spans="1:1" hidden="1" x14ac:dyDescent="0.25">
      <c r="A1128" s="4"/>
    </row>
    <row r="1129" spans="1:1" hidden="1" x14ac:dyDescent="0.25">
      <c r="A1129" s="4"/>
    </row>
    <row r="1130" spans="1:1" hidden="1" x14ac:dyDescent="0.25">
      <c r="A1130" s="4"/>
    </row>
    <row r="1131" spans="1:1" hidden="1" x14ac:dyDescent="0.25">
      <c r="A1131" s="4"/>
    </row>
    <row r="1132" spans="1:1" hidden="1" x14ac:dyDescent="0.25">
      <c r="A1132" s="4"/>
    </row>
    <row r="1133" spans="1:1" hidden="1" x14ac:dyDescent="0.25">
      <c r="A1133" s="4"/>
    </row>
    <row r="1134" spans="1:1" hidden="1" x14ac:dyDescent="0.25">
      <c r="A1134" s="4"/>
    </row>
    <row r="1135" spans="1:1" hidden="1" x14ac:dyDescent="0.25">
      <c r="A1135" s="4"/>
    </row>
    <row r="1136" spans="1:1" hidden="1" x14ac:dyDescent="0.25">
      <c r="A1136" s="4"/>
    </row>
    <row r="1137" spans="1:1" hidden="1" x14ac:dyDescent="0.25">
      <c r="A1137" s="4"/>
    </row>
    <row r="1138" spans="1:1" hidden="1" x14ac:dyDescent="0.25">
      <c r="A1138" s="4"/>
    </row>
    <row r="1139" spans="1:1" hidden="1" x14ac:dyDescent="0.25">
      <c r="A1139" s="4"/>
    </row>
    <row r="1140" spans="1:1" hidden="1" x14ac:dyDescent="0.25">
      <c r="A1140" s="4"/>
    </row>
    <row r="1141" spans="1:1" hidden="1" x14ac:dyDescent="0.25">
      <c r="A1141" s="4"/>
    </row>
    <row r="1142" spans="1:1" hidden="1" x14ac:dyDescent="0.25">
      <c r="A1142" s="4"/>
    </row>
    <row r="1143" spans="1:1" hidden="1" x14ac:dyDescent="0.25">
      <c r="A1143" s="4"/>
    </row>
    <row r="1144" spans="1:1" hidden="1" x14ac:dyDescent="0.25">
      <c r="A1144" s="4"/>
    </row>
    <row r="1145" spans="1:1" hidden="1" x14ac:dyDescent="0.25">
      <c r="A1145" s="4"/>
    </row>
    <row r="1146" spans="1:1" hidden="1" x14ac:dyDescent="0.25">
      <c r="A1146" s="4"/>
    </row>
    <row r="1147" spans="1:1" hidden="1" x14ac:dyDescent="0.25">
      <c r="A1147" s="4"/>
    </row>
    <row r="1148" spans="1:1" hidden="1" x14ac:dyDescent="0.25">
      <c r="A1148" s="4"/>
    </row>
    <row r="1149" spans="1:1" hidden="1" x14ac:dyDescent="0.25">
      <c r="A1149" s="4"/>
    </row>
    <row r="1150" spans="1:1" hidden="1" x14ac:dyDescent="0.25">
      <c r="A1150" s="4"/>
    </row>
    <row r="1151" spans="1:1" hidden="1" x14ac:dyDescent="0.25">
      <c r="A1151" s="4"/>
    </row>
    <row r="1152" spans="1:1" hidden="1" x14ac:dyDescent="0.25">
      <c r="A1152" s="4"/>
    </row>
    <row r="1153" spans="1:1" hidden="1" x14ac:dyDescent="0.25">
      <c r="A1153" s="4"/>
    </row>
    <row r="1154" spans="1:1" hidden="1" x14ac:dyDescent="0.25">
      <c r="A1154" s="4"/>
    </row>
    <row r="1155" spans="1:1" hidden="1" x14ac:dyDescent="0.25">
      <c r="A1155" s="4"/>
    </row>
    <row r="1156" spans="1:1" hidden="1" x14ac:dyDescent="0.25">
      <c r="A1156" s="4"/>
    </row>
    <row r="1157" spans="1:1" hidden="1" x14ac:dyDescent="0.25">
      <c r="A1157" s="4"/>
    </row>
    <row r="1158" spans="1:1" hidden="1" x14ac:dyDescent="0.25">
      <c r="A1158" s="4"/>
    </row>
    <row r="1159" spans="1:1" hidden="1" x14ac:dyDescent="0.25">
      <c r="A1159" s="4"/>
    </row>
    <row r="1160" spans="1:1" hidden="1" x14ac:dyDescent="0.25">
      <c r="A1160" s="4"/>
    </row>
    <row r="1161" spans="1:1" hidden="1" x14ac:dyDescent="0.25">
      <c r="A1161" s="4"/>
    </row>
    <row r="1162" spans="1:1" hidden="1" x14ac:dyDescent="0.25">
      <c r="A1162" s="4"/>
    </row>
    <row r="1163" spans="1:1" hidden="1" x14ac:dyDescent="0.25">
      <c r="A1163" s="4"/>
    </row>
    <row r="1164" spans="1:1" hidden="1" x14ac:dyDescent="0.25">
      <c r="A1164" s="4"/>
    </row>
    <row r="1165" spans="1:1" hidden="1" x14ac:dyDescent="0.25">
      <c r="A1165" s="4"/>
    </row>
    <row r="1166" spans="1:1" hidden="1" x14ac:dyDescent="0.25">
      <c r="A1166" s="4"/>
    </row>
    <row r="1167" spans="1:1" hidden="1" x14ac:dyDescent="0.25">
      <c r="A1167" s="4"/>
    </row>
    <row r="1168" spans="1:1" hidden="1" x14ac:dyDescent="0.25">
      <c r="A1168" s="4"/>
    </row>
    <row r="1169" spans="1:1" hidden="1" x14ac:dyDescent="0.25">
      <c r="A1169" s="4"/>
    </row>
    <row r="1170" spans="1:1" hidden="1" x14ac:dyDescent="0.25">
      <c r="A1170" s="4"/>
    </row>
    <row r="1171" spans="1:1" hidden="1" x14ac:dyDescent="0.25">
      <c r="A1171" s="4"/>
    </row>
    <row r="1172" spans="1:1" hidden="1" x14ac:dyDescent="0.25">
      <c r="A1172" s="4"/>
    </row>
    <row r="1173" spans="1:1" hidden="1" x14ac:dyDescent="0.25">
      <c r="A1173" s="4"/>
    </row>
    <row r="1174" spans="1:1" hidden="1" x14ac:dyDescent="0.25">
      <c r="A1174" s="4"/>
    </row>
    <row r="1175" spans="1:1" hidden="1" x14ac:dyDescent="0.25">
      <c r="A1175" s="4"/>
    </row>
    <row r="1176" spans="1:1" hidden="1" x14ac:dyDescent="0.25">
      <c r="A1176" s="4"/>
    </row>
    <row r="1177" spans="1:1" hidden="1" x14ac:dyDescent="0.25">
      <c r="A1177" s="4"/>
    </row>
    <row r="1178" spans="1:1" hidden="1" x14ac:dyDescent="0.25">
      <c r="A1178" s="4"/>
    </row>
    <row r="1179" spans="1:1" hidden="1" x14ac:dyDescent="0.25">
      <c r="A1179" s="4"/>
    </row>
    <row r="1180" spans="1:1" hidden="1" x14ac:dyDescent="0.25">
      <c r="A1180" s="4"/>
    </row>
    <row r="1181" spans="1:1" hidden="1" x14ac:dyDescent="0.25">
      <c r="A1181" s="4"/>
    </row>
    <row r="1182" spans="1:1" hidden="1" x14ac:dyDescent="0.25">
      <c r="A1182" s="4"/>
    </row>
    <row r="1183" spans="1:1" hidden="1" x14ac:dyDescent="0.25">
      <c r="A1183" s="4"/>
    </row>
    <row r="1184" spans="1:1" hidden="1" x14ac:dyDescent="0.25">
      <c r="A1184" s="4"/>
    </row>
    <row r="1185" spans="1:1" hidden="1" x14ac:dyDescent="0.25">
      <c r="A1185" s="4"/>
    </row>
    <row r="1186" spans="1:1" hidden="1" x14ac:dyDescent="0.25">
      <c r="A1186" s="4"/>
    </row>
    <row r="1187" spans="1:1" hidden="1" x14ac:dyDescent="0.25">
      <c r="A1187" s="4"/>
    </row>
    <row r="1188" spans="1:1" hidden="1" x14ac:dyDescent="0.25">
      <c r="A1188" s="4"/>
    </row>
    <row r="1189" spans="1:1" hidden="1" x14ac:dyDescent="0.25">
      <c r="A1189" s="4"/>
    </row>
    <row r="1190" spans="1:1" hidden="1" x14ac:dyDescent="0.25">
      <c r="A1190" s="4"/>
    </row>
    <row r="1191" spans="1:1" hidden="1" x14ac:dyDescent="0.25">
      <c r="A1191" s="4"/>
    </row>
    <row r="1192" spans="1:1" hidden="1" x14ac:dyDescent="0.25">
      <c r="A1192" s="4"/>
    </row>
    <row r="1193" spans="1:1" hidden="1" x14ac:dyDescent="0.25">
      <c r="A1193" s="4"/>
    </row>
    <row r="1194" spans="1:1" hidden="1" x14ac:dyDescent="0.25">
      <c r="A1194" s="4"/>
    </row>
    <row r="1195" spans="1:1" hidden="1" x14ac:dyDescent="0.25">
      <c r="A1195" s="4"/>
    </row>
    <row r="1196" spans="1:1" hidden="1" x14ac:dyDescent="0.25">
      <c r="A1196" s="4"/>
    </row>
    <row r="1197" spans="1:1" hidden="1" x14ac:dyDescent="0.25">
      <c r="A1197" s="4"/>
    </row>
    <row r="1198" spans="1:1" hidden="1" x14ac:dyDescent="0.25">
      <c r="A1198" s="4"/>
    </row>
    <row r="1199" spans="1:1" hidden="1" x14ac:dyDescent="0.25">
      <c r="A1199" s="4"/>
    </row>
    <row r="1200" spans="1:1" hidden="1" x14ac:dyDescent="0.25">
      <c r="A1200" s="4"/>
    </row>
    <row r="1201" spans="1:1" hidden="1" x14ac:dyDescent="0.25">
      <c r="A1201" s="4"/>
    </row>
    <row r="1202" spans="1:1" hidden="1" x14ac:dyDescent="0.25">
      <c r="A1202" s="4"/>
    </row>
    <row r="1203" spans="1:1" hidden="1" x14ac:dyDescent="0.25">
      <c r="A1203" s="4"/>
    </row>
    <row r="1204" spans="1:1" hidden="1" x14ac:dyDescent="0.25">
      <c r="A1204" s="4"/>
    </row>
    <row r="1205" spans="1:1" hidden="1" x14ac:dyDescent="0.25">
      <c r="A1205" s="4"/>
    </row>
    <row r="1206" spans="1:1" hidden="1" x14ac:dyDescent="0.25">
      <c r="A1206" s="4"/>
    </row>
    <row r="1207" spans="1:1" hidden="1" x14ac:dyDescent="0.25">
      <c r="A1207" s="4"/>
    </row>
    <row r="1208" spans="1:1" hidden="1" x14ac:dyDescent="0.25">
      <c r="A1208" s="4"/>
    </row>
    <row r="1209" spans="1:1" hidden="1" x14ac:dyDescent="0.25">
      <c r="A1209" s="4"/>
    </row>
    <row r="1210" spans="1:1" hidden="1" x14ac:dyDescent="0.25">
      <c r="A1210" s="4"/>
    </row>
    <row r="1211" spans="1:1" hidden="1" x14ac:dyDescent="0.25">
      <c r="A1211" s="4"/>
    </row>
    <row r="1212" spans="1:1" hidden="1" x14ac:dyDescent="0.25">
      <c r="A1212" s="4"/>
    </row>
    <row r="1213" spans="1:1" hidden="1" x14ac:dyDescent="0.25">
      <c r="A1213" s="4"/>
    </row>
    <row r="1214" spans="1:1" hidden="1" x14ac:dyDescent="0.25">
      <c r="A1214" s="4"/>
    </row>
    <row r="1215" spans="1:1" hidden="1" x14ac:dyDescent="0.25">
      <c r="A1215" s="4"/>
    </row>
    <row r="1216" spans="1:1" hidden="1" x14ac:dyDescent="0.25">
      <c r="A1216" s="4"/>
    </row>
    <row r="1217" spans="1:1" hidden="1" x14ac:dyDescent="0.25">
      <c r="A1217" s="4"/>
    </row>
    <row r="1218" spans="1:1" hidden="1" x14ac:dyDescent="0.25">
      <c r="A1218" s="4"/>
    </row>
    <row r="1219" spans="1:1" hidden="1" x14ac:dyDescent="0.25">
      <c r="A1219" s="4"/>
    </row>
    <row r="1220" spans="1:1" hidden="1" x14ac:dyDescent="0.25">
      <c r="A1220" s="4"/>
    </row>
    <row r="1221" spans="1:1" hidden="1" x14ac:dyDescent="0.25">
      <c r="A1221" s="4"/>
    </row>
    <row r="1222" spans="1:1" hidden="1" x14ac:dyDescent="0.25">
      <c r="A1222" s="4"/>
    </row>
    <row r="1223" spans="1:1" hidden="1" x14ac:dyDescent="0.25">
      <c r="A1223" s="4"/>
    </row>
    <row r="1224" spans="1:1" hidden="1" x14ac:dyDescent="0.25">
      <c r="A1224" s="4"/>
    </row>
    <row r="1225" spans="1:1" hidden="1" x14ac:dyDescent="0.25">
      <c r="A1225" s="4"/>
    </row>
    <row r="1226" spans="1:1" hidden="1" x14ac:dyDescent="0.25">
      <c r="A1226" s="4"/>
    </row>
    <row r="1227" spans="1:1" hidden="1" x14ac:dyDescent="0.25">
      <c r="A1227" s="4"/>
    </row>
    <row r="1228" spans="1:1" hidden="1" x14ac:dyDescent="0.25">
      <c r="A1228" s="4"/>
    </row>
    <row r="1229" spans="1:1" hidden="1" x14ac:dyDescent="0.25">
      <c r="A1229" s="4"/>
    </row>
    <row r="1230" spans="1:1" hidden="1" x14ac:dyDescent="0.25">
      <c r="A1230" s="4"/>
    </row>
    <row r="1231" spans="1:1" hidden="1" x14ac:dyDescent="0.25">
      <c r="A1231" s="4"/>
    </row>
    <row r="1232" spans="1:1" hidden="1" x14ac:dyDescent="0.25">
      <c r="A1232" s="4"/>
    </row>
    <row r="1233" spans="1:1" hidden="1" x14ac:dyDescent="0.25">
      <c r="A1233" s="4"/>
    </row>
    <row r="1234" spans="1:1" hidden="1" x14ac:dyDescent="0.25">
      <c r="A1234" s="4"/>
    </row>
    <row r="1235" spans="1:1" hidden="1" x14ac:dyDescent="0.25">
      <c r="A1235" s="4"/>
    </row>
    <row r="1236" spans="1:1" hidden="1" x14ac:dyDescent="0.25">
      <c r="A1236" s="4"/>
    </row>
    <row r="1237" spans="1:1" hidden="1" x14ac:dyDescent="0.25">
      <c r="A1237" s="4"/>
    </row>
    <row r="1238" spans="1:1" hidden="1" x14ac:dyDescent="0.25">
      <c r="A1238" s="4"/>
    </row>
    <row r="1239" spans="1:1" hidden="1" x14ac:dyDescent="0.25">
      <c r="A1239" s="4"/>
    </row>
    <row r="1240" spans="1:1" hidden="1" x14ac:dyDescent="0.25">
      <c r="A1240" s="4"/>
    </row>
    <row r="1241" spans="1:1" hidden="1" x14ac:dyDescent="0.25">
      <c r="A1241" s="4"/>
    </row>
    <row r="1242" spans="1:1" hidden="1" x14ac:dyDescent="0.25">
      <c r="A1242" s="4"/>
    </row>
    <row r="1243" spans="1:1" hidden="1" x14ac:dyDescent="0.25">
      <c r="A1243" s="4"/>
    </row>
    <row r="1244" spans="1:1" hidden="1" x14ac:dyDescent="0.25">
      <c r="A1244" s="4"/>
    </row>
    <row r="1245" spans="1:1" hidden="1" x14ac:dyDescent="0.25">
      <c r="A1245" s="4"/>
    </row>
    <row r="1246" spans="1:1" hidden="1" x14ac:dyDescent="0.25">
      <c r="A1246" s="4"/>
    </row>
    <row r="1247" spans="1:1" hidden="1" x14ac:dyDescent="0.25">
      <c r="A1247" s="4"/>
    </row>
    <row r="1248" spans="1:1" hidden="1" x14ac:dyDescent="0.25">
      <c r="A1248" s="4"/>
    </row>
    <row r="1249" spans="1:1" hidden="1" x14ac:dyDescent="0.25">
      <c r="A1249" s="4"/>
    </row>
    <row r="1250" spans="1:1" hidden="1" x14ac:dyDescent="0.25">
      <c r="A1250" s="4"/>
    </row>
    <row r="1251" spans="1:1" hidden="1" x14ac:dyDescent="0.25">
      <c r="A1251" s="4"/>
    </row>
    <row r="1252" spans="1:1" hidden="1" x14ac:dyDescent="0.25">
      <c r="A1252" s="4"/>
    </row>
    <row r="1253" spans="1:1" hidden="1" x14ac:dyDescent="0.25">
      <c r="A1253" s="4"/>
    </row>
    <row r="1254" spans="1:1" hidden="1" x14ac:dyDescent="0.25">
      <c r="A1254" s="4"/>
    </row>
    <row r="1255" spans="1:1" hidden="1" x14ac:dyDescent="0.25">
      <c r="A1255" s="4"/>
    </row>
    <row r="1256" spans="1:1" hidden="1" x14ac:dyDescent="0.25">
      <c r="A1256" s="4"/>
    </row>
    <row r="1257" spans="1:1" hidden="1" x14ac:dyDescent="0.25">
      <c r="A1257" s="4"/>
    </row>
    <row r="1258" spans="1:1" hidden="1" x14ac:dyDescent="0.25">
      <c r="A1258" s="4"/>
    </row>
    <row r="1259" spans="1:1" hidden="1" x14ac:dyDescent="0.25">
      <c r="A1259" s="4"/>
    </row>
    <row r="1260" spans="1:1" hidden="1" x14ac:dyDescent="0.25">
      <c r="A1260" s="4"/>
    </row>
    <row r="1261" spans="1:1" hidden="1" x14ac:dyDescent="0.25">
      <c r="A1261" s="4"/>
    </row>
    <row r="1262" spans="1:1" hidden="1" x14ac:dyDescent="0.25">
      <c r="A1262" s="4"/>
    </row>
    <row r="1263" spans="1:1" hidden="1" x14ac:dyDescent="0.25">
      <c r="A1263" s="4"/>
    </row>
    <row r="1264" spans="1:1" hidden="1" x14ac:dyDescent="0.25">
      <c r="A1264" s="4"/>
    </row>
    <row r="1265" spans="1:1" hidden="1" x14ac:dyDescent="0.25">
      <c r="A1265" s="4"/>
    </row>
    <row r="1266" spans="1:1" hidden="1" x14ac:dyDescent="0.25">
      <c r="A1266" s="4"/>
    </row>
    <row r="1267" spans="1:1" hidden="1" x14ac:dyDescent="0.25">
      <c r="A1267" s="4"/>
    </row>
    <row r="1268" spans="1:1" hidden="1" x14ac:dyDescent="0.25">
      <c r="A1268" s="4"/>
    </row>
    <row r="1269" spans="1:1" hidden="1" x14ac:dyDescent="0.25">
      <c r="A1269" s="4"/>
    </row>
    <row r="1270" spans="1:1" hidden="1" x14ac:dyDescent="0.25">
      <c r="A1270" s="4"/>
    </row>
    <row r="1271" spans="1:1" hidden="1" x14ac:dyDescent="0.25">
      <c r="A1271" s="4"/>
    </row>
    <row r="1272" spans="1:1" hidden="1" x14ac:dyDescent="0.25">
      <c r="A1272" s="4"/>
    </row>
    <row r="1273" spans="1:1" hidden="1" x14ac:dyDescent="0.25">
      <c r="A1273" s="4"/>
    </row>
    <row r="1274" spans="1:1" hidden="1" x14ac:dyDescent="0.25">
      <c r="A1274" s="4"/>
    </row>
    <row r="1275" spans="1:1" hidden="1" x14ac:dyDescent="0.25">
      <c r="A1275" s="4"/>
    </row>
    <row r="1276" spans="1:1" hidden="1" x14ac:dyDescent="0.25">
      <c r="A1276" s="4"/>
    </row>
    <row r="1277" spans="1:1" hidden="1" x14ac:dyDescent="0.25">
      <c r="A1277" s="4"/>
    </row>
    <row r="1278" spans="1:1" hidden="1" x14ac:dyDescent="0.25">
      <c r="A1278" s="4"/>
    </row>
    <row r="1279" spans="1:1" hidden="1" x14ac:dyDescent="0.25">
      <c r="A1279" s="4"/>
    </row>
    <row r="1280" spans="1:1" hidden="1" x14ac:dyDescent="0.25">
      <c r="A1280" s="4"/>
    </row>
    <row r="1281" spans="1:1" hidden="1" x14ac:dyDescent="0.25">
      <c r="A1281" s="4"/>
    </row>
    <row r="1282" spans="1:1" hidden="1" x14ac:dyDescent="0.25">
      <c r="A1282" s="4"/>
    </row>
    <row r="1283" spans="1:1" hidden="1" x14ac:dyDescent="0.25">
      <c r="A1283" s="4"/>
    </row>
    <row r="1284" spans="1:1" hidden="1" x14ac:dyDescent="0.25">
      <c r="A1284" s="4"/>
    </row>
    <row r="1285" spans="1:1" hidden="1" x14ac:dyDescent="0.25">
      <c r="A1285" s="4"/>
    </row>
    <row r="1286" spans="1:1" hidden="1" x14ac:dyDescent="0.25">
      <c r="A1286" s="4"/>
    </row>
    <row r="1287" spans="1:1" hidden="1" x14ac:dyDescent="0.25">
      <c r="A1287" s="4"/>
    </row>
    <row r="1288" spans="1:1" hidden="1" x14ac:dyDescent="0.25">
      <c r="A1288" s="4"/>
    </row>
    <row r="1289" spans="1:1" hidden="1" x14ac:dyDescent="0.25">
      <c r="A1289" s="4"/>
    </row>
    <row r="1290" spans="1:1" hidden="1" x14ac:dyDescent="0.25">
      <c r="A1290" s="4"/>
    </row>
    <row r="1291" spans="1:1" hidden="1" x14ac:dyDescent="0.25">
      <c r="A1291" s="4"/>
    </row>
    <row r="1292" spans="1:1" hidden="1" x14ac:dyDescent="0.25">
      <c r="A1292" s="4"/>
    </row>
    <row r="1293" spans="1:1" hidden="1" x14ac:dyDescent="0.25">
      <c r="A1293" s="4"/>
    </row>
    <row r="1294" spans="1:1" hidden="1" x14ac:dyDescent="0.25">
      <c r="A1294" s="4"/>
    </row>
    <row r="1295" spans="1:1" hidden="1" x14ac:dyDescent="0.25">
      <c r="A1295" s="4"/>
    </row>
    <row r="1296" spans="1:1" hidden="1" x14ac:dyDescent="0.25">
      <c r="A1296" s="4"/>
    </row>
    <row r="1297" spans="1:1" hidden="1" x14ac:dyDescent="0.25">
      <c r="A1297" s="4"/>
    </row>
    <row r="1298" spans="1:1" hidden="1" x14ac:dyDescent="0.25">
      <c r="A1298" s="4"/>
    </row>
    <row r="1299" spans="1:1" hidden="1" x14ac:dyDescent="0.25">
      <c r="A1299" s="4"/>
    </row>
    <row r="1300" spans="1:1" hidden="1" x14ac:dyDescent="0.25">
      <c r="A1300" s="4"/>
    </row>
    <row r="1301" spans="1:1" hidden="1" x14ac:dyDescent="0.25">
      <c r="A1301" s="4"/>
    </row>
    <row r="1302" spans="1:1" hidden="1" x14ac:dyDescent="0.25">
      <c r="A1302" s="4"/>
    </row>
    <row r="1303" spans="1:1" hidden="1" x14ac:dyDescent="0.25">
      <c r="A1303" s="4"/>
    </row>
    <row r="1304" spans="1:1" hidden="1" x14ac:dyDescent="0.25">
      <c r="A1304" s="4"/>
    </row>
    <row r="1305" spans="1:1" hidden="1" x14ac:dyDescent="0.25">
      <c r="A1305" s="4"/>
    </row>
    <row r="1306" spans="1:1" hidden="1" x14ac:dyDescent="0.25">
      <c r="A1306" s="4"/>
    </row>
    <row r="1307" spans="1:1" hidden="1" x14ac:dyDescent="0.25">
      <c r="A1307" s="4"/>
    </row>
    <row r="1308" spans="1:1" hidden="1" x14ac:dyDescent="0.25">
      <c r="A1308" s="4"/>
    </row>
    <row r="1309" spans="1:1" hidden="1" x14ac:dyDescent="0.25">
      <c r="A1309" s="4"/>
    </row>
    <row r="1310" spans="1:1" hidden="1" x14ac:dyDescent="0.25">
      <c r="A1310" s="4"/>
    </row>
    <row r="1311" spans="1:1" hidden="1" x14ac:dyDescent="0.25">
      <c r="A1311" s="4"/>
    </row>
    <row r="1312" spans="1:1" hidden="1" x14ac:dyDescent="0.25">
      <c r="A1312" s="4"/>
    </row>
    <row r="1313" spans="1:1" hidden="1" x14ac:dyDescent="0.25">
      <c r="A1313" s="4"/>
    </row>
    <row r="1314" spans="1:1" hidden="1" x14ac:dyDescent="0.25">
      <c r="A1314" s="4"/>
    </row>
    <row r="1315" spans="1:1" hidden="1" x14ac:dyDescent="0.25">
      <c r="A1315" s="4"/>
    </row>
    <row r="1316" spans="1:1" hidden="1" x14ac:dyDescent="0.25">
      <c r="A1316" s="4"/>
    </row>
    <row r="1317" spans="1:1" hidden="1" x14ac:dyDescent="0.25">
      <c r="A1317" s="4"/>
    </row>
    <row r="1318" spans="1:1" hidden="1" x14ac:dyDescent="0.25">
      <c r="A1318" s="4"/>
    </row>
    <row r="1319" spans="1:1" hidden="1" x14ac:dyDescent="0.25">
      <c r="A1319" s="4"/>
    </row>
    <row r="1320" spans="1:1" hidden="1" x14ac:dyDescent="0.25">
      <c r="A1320" s="4"/>
    </row>
    <row r="1321" spans="1:1" hidden="1" x14ac:dyDescent="0.25">
      <c r="A1321" s="4"/>
    </row>
    <row r="1322" spans="1:1" hidden="1" x14ac:dyDescent="0.25">
      <c r="A1322" s="4"/>
    </row>
    <row r="1323" spans="1:1" hidden="1" x14ac:dyDescent="0.25">
      <c r="A1323" s="4"/>
    </row>
    <row r="1324" spans="1:1" hidden="1" x14ac:dyDescent="0.25">
      <c r="A1324" s="4"/>
    </row>
    <row r="1325" spans="1:1" hidden="1" x14ac:dyDescent="0.25">
      <c r="A1325" s="4"/>
    </row>
    <row r="1326" spans="1:1" hidden="1" x14ac:dyDescent="0.25">
      <c r="A1326" s="4"/>
    </row>
    <row r="1327" spans="1:1" hidden="1" x14ac:dyDescent="0.25">
      <c r="A1327" s="4"/>
    </row>
    <row r="1328" spans="1:1" hidden="1" x14ac:dyDescent="0.25">
      <c r="A1328" s="4"/>
    </row>
    <row r="1329" spans="1:1" hidden="1" x14ac:dyDescent="0.25">
      <c r="A1329" s="4"/>
    </row>
    <row r="1330" spans="1:1" hidden="1" x14ac:dyDescent="0.25">
      <c r="A1330" s="4"/>
    </row>
    <row r="1331" spans="1:1" hidden="1" x14ac:dyDescent="0.25">
      <c r="A1331" s="4"/>
    </row>
    <row r="1332" spans="1:1" hidden="1" x14ac:dyDescent="0.25">
      <c r="A1332" s="4"/>
    </row>
    <row r="1333" spans="1:1" hidden="1" x14ac:dyDescent="0.25">
      <c r="A1333" s="4"/>
    </row>
    <row r="1334" spans="1:1" hidden="1" x14ac:dyDescent="0.25">
      <c r="A1334" s="4"/>
    </row>
    <row r="1335" spans="1:1" hidden="1" x14ac:dyDescent="0.25">
      <c r="A1335" s="4"/>
    </row>
    <row r="1336" spans="1:1" hidden="1" x14ac:dyDescent="0.25">
      <c r="A1336" s="4"/>
    </row>
    <row r="1337" spans="1:1" hidden="1" x14ac:dyDescent="0.25">
      <c r="A1337" s="4"/>
    </row>
    <row r="1338" spans="1:1" hidden="1" x14ac:dyDescent="0.25">
      <c r="A1338" s="4"/>
    </row>
    <row r="1339" spans="1:1" hidden="1" x14ac:dyDescent="0.25">
      <c r="A1339" s="4"/>
    </row>
    <row r="1340" spans="1:1" hidden="1" x14ac:dyDescent="0.25">
      <c r="A1340" s="4"/>
    </row>
    <row r="1341" spans="1:1" hidden="1" x14ac:dyDescent="0.25">
      <c r="A1341" s="4"/>
    </row>
    <row r="1342" spans="1:1" hidden="1" x14ac:dyDescent="0.25">
      <c r="A1342" s="4"/>
    </row>
    <row r="1343" spans="1:1" hidden="1" x14ac:dyDescent="0.25">
      <c r="A1343" s="4"/>
    </row>
    <row r="1344" spans="1:1" hidden="1" x14ac:dyDescent="0.25">
      <c r="A1344" s="4"/>
    </row>
    <row r="1345" spans="1:1" hidden="1" x14ac:dyDescent="0.25">
      <c r="A1345" s="4"/>
    </row>
    <row r="1346" spans="1:1" hidden="1" x14ac:dyDescent="0.25">
      <c r="A1346" s="4"/>
    </row>
    <row r="1347" spans="1:1" hidden="1" x14ac:dyDescent="0.25">
      <c r="A1347" s="4"/>
    </row>
    <row r="1348" spans="1:1" hidden="1" x14ac:dyDescent="0.25">
      <c r="A1348" s="4"/>
    </row>
    <row r="1349" spans="1:1" hidden="1" x14ac:dyDescent="0.25">
      <c r="A1349" s="4"/>
    </row>
    <row r="1350" spans="1:1" hidden="1" x14ac:dyDescent="0.25">
      <c r="A1350" s="4"/>
    </row>
    <row r="1351" spans="1:1" hidden="1" x14ac:dyDescent="0.25">
      <c r="A1351" s="4"/>
    </row>
    <row r="1352" spans="1:1" hidden="1" x14ac:dyDescent="0.25">
      <c r="A1352" s="4"/>
    </row>
    <row r="1353" spans="1:1" hidden="1" x14ac:dyDescent="0.25">
      <c r="A1353" s="4"/>
    </row>
    <row r="1354" spans="1:1" hidden="1" x14ac:dyDescent="0.25">
      <c r="A1354" s="4"/>
    </row>
    <row r="1355" spans="1:1" hidden="1" x14ac:dyDescent="0.25">
      <c r="A1355" s="4"/>
    </row>
    <row r="1356" spans="1:1" hidden="1" x14ac:dyDescent="0.25">
      <c r="A1356" s="4"/>
    </row>
    <row r="1357" spans="1:1" hidden="1" x14ac:dyDescent="0.25">
      <c r="A1357" s="4"/>
    </row>
    <row r="1358" spans="1:1" hidden="1" x14ac:dyDescent="0.25">
      <c r="A1358" s="4"/>
    </row>
    <row r="1359" spans="1:1" hidden="1" x14ac:dyDescent="0.25">
      <c r="A1359" s="4"/>
    </row>
    <row r="1360" spans="1:1" hidden="1" x14ac:dyDescent="0.25">
      <c r="A1360" s="4"/>
    </row>
    <row r="1361" spans="1:1" hidden="1" x14ac:dyDescent="0.25">
      <c r="A1361" s="4"/>
    </row>
    <row r="1362" spans="1:1" hidden="1" x14ac:dyDescent="0.25">
      <c r="A1362" s="4"/>
    </row>
    <row r="1363" spans="1:1" hidden="1" x14ac:dyDescent="0.25">
      <c r="A1363" s="4"/>
    </row>
    <row r="1364" spans="1:1" hidden="1" x14ac:dyDescent="0.25">
      <c r="A1364" s="4"/>
    </row>
    <row r="1365" spans="1:1" hidden="1" x14ac:dyDescent="0.25">
      <c r="A1365" s="4"/>
    </row>
    <row r="1366" spans="1:1" hidden="1" x14ac:dyDescent="0.25">
      <c r="A1366" s="4"/>
    </row>
    <row r="1367" spans="1:1" hidden="1" x14ac:dyDescent="0.25">
      <c r="A1367" s="4"/>
    </row>
    <row r="1368" spans="1:1" hidden="1" x14ac:dyDescent="0.25">
      <c r="A1368" s="4"/>
    </row>
    <row r="1369" spans="1:1" hidden="1" x14ac:dyDescent="0.25">
      <c r="A1369" s="4"/>
    </row>
    <row r="1370" spans="1:1" hidden="1" x14ac:dyDescent="0.25">
      <c r="A1370" s="4"/>
    </row>
    <row r="1371" spans="1:1" hidden="1" x14ac:dyDescent="0.25">
      <c r="A1371" s="4"/>
    </row>
    <row r="1372" spans="1:1" hidden="1" x14ac:dyDescent="0.25">
      <c r="A1372" s="4"/>
    </row>
    <row r="1373" spans="1:1" hidden="1" x14ac:dyDescent="0.25">
      <c r="A1373" s="4"/>
    </row>
    <row r="1374" spans="1:1" hidden="1" x14ac:dyDescent="0.25">
      <c r="A1374" s="4"/>
    </row>
    <row r="1375" spans="1:1" hidden="1" x14ac:dyDescent="0.25">
      <c r="A1375" s="4"/>
    </row>
    <row r="1376" spans="1:1" hidden="1" x14ac:dyDescent="0.25">
      <c r="A1376" s="4"/>
    </row>
    <row r="1377" spans="1:1" hidden="1" x14ac:dyDescent="0.25">
      <c r="A1377" s="4"/>
    </row>
    <row r="1378" spans="1:1" hidden="1" x14ac:dyDescent="0.25">
      <c r="A1378" s="4"/>
    </row>
    <row r="1379" spans="1:1" hidden="1" x14ac:dyDescent="0.25">
      <c r="A1379" s="4"/>
    </row>
    <row r="1380" spans="1:1" hidden="1" x14ac:dyDescent="0.25">
      <c r="A1380" s="4"/>
    </row>
    <row r="1381" spans="1:1" hidden="1" x14ac:dyDescent="0.25">
      <c r="A1381" s="4"/>
    </row>
    <row r="1382" spans="1:1" hidden="1" x14ac:dyDescent="0.25">
      <c r="A1382" s="4"/>
    </row>
    <row r="1383" spans="1:1" hidden="1" x14ac:dyDescent="0.25">
      <c r="A1383" s="4"/>
    </row>
    <row r="1384" spans="1:1" hidden="1" x14ac:dyDescent="0.25">
      <c r="A1384" s="4"/>
    </row>
    <row r="1385" spans="1:1" hidden="1" x14ac:dyDescent="0.25">
      <c r="A1385" s="4"/>
    </row>
    <row r="1386" spans="1:1" hidden="1" x14ac:dyDescent="0.25">
      <c r="A1386" s="4"/>
    </row>
    <row r="1387" spans="1:1" hidden="1" x14ac:dyDescent="0.25">
      <c r="A1387" s="4"/>
    </row>
    <row r="1388" spans="1:1" hidden="1" x14ac:dyDescent="0.25">
      <c r="A1388" s="4"/>
    </row>
    <row r="1389" spans="1:1" hidden="1" x14ac:dyDescent="0.25">
      <c r="A1389" s="4"/>
    </row>
    <row r="1390" spans="1:1" hidden="1" x14ac:dyDescent="0.25">
      <c r="A1390" s="4"/>
    </row>
    <row r="1391" spans="1:1" hidden="1" x14ac:dyDescent="0.25">
      <c r="A1391" s="4"/>
    </row>
    <row r="1392" spans="1:1" hidden="1" x14ac:dyDescent="0.25">
      <c r="A1392" s="4"/>
    </row>
    <row r="1393" spans="1:1" hidden="1" x14ac:dyDescent="0.25">
      <c r="A1393" s="4"/>
    </row>
    <row r="1394" spans="1:1" hidden="1" x14ac:dyDescent="0.25">
      <c r="A1394" s="4"/>
    </row>
    <row r="1395" spans="1:1" hidden="1" x14ac:dyDescent="0.25">
      <c r="A1395" s="4"/>
    </row>
    <row r="1396" spans="1:1" hidden="1" x14ac:dyDescent="0.25">
      <c r="A1396" s="4"/>
    </row>
    <row r="1397" spans="1:1" hidden="1" x14ac:dyDescent="0.25">
      <c r="A1397" s="4"/>
    </row>
    <row r="1398" spans="1:1" hidden="1" x14ac:dyDescent="0.25">
      <c r="A1398" s="4"/>
    </row>
    <row r="1399" spans="1:1" hidden="1" x14ac:dyDescent="0.25">
      <c r="A1399" s="4"/>
    </row>
    <row r="1400" spans="1:1" hidden="1" x14ac:dyDescent="0.25">
      <c r="A1400" s="4"/>
    </row>
    <row r="1401" spans="1:1" hidden="1" x14ac:dyDescent="0.25">
      <c r="A1401" s="4"/>
    </row>
    <row r="1402" spans="1:1" hidden="1" x14ac:dyDescent="0.25">
      <c r="A1402" s="4"/>
    </row>
    <row r="1403" spans="1:1" hidden="1" x14ac:dyDescent="0.25">
      <c r="A1403" s="4"/>
    </row>
    <row r="1404" spans="1:1" hidden="1" x14ac:dyDescent="0.25">
      <c r="A1404" s="4"/>
    </row>
    <row r="1405" spans="1:1" hidden="1" x14ac:dyDescent="0.25">
      <c r="A1405" s="4"/>
    </row>
    <row r="1406" spans="1:1" hidden="1" x14ac:dyDescent="0.25">
      <c r="A1406" s="4"/>
    </row>
    <row r="1407" spans="1:1" hidden="1" x14ac:dyDescent="0.25">
      <c r="A1407" s="4"/>
    </row>
    <row r="1408" spans="1:1" hidden="1" x14ac:dyDescent="0.25">
      <c r="A1408" s="4"/>
    </row>
    <row r="1409" spans="1:1" hidden="1" x14ac:dyDescent="0.25">
      <c r="A1409" s="4"/>
    </row>
    <row r="1410" spans="1:1" hidden="1" x14ac:dyDescent="0.25">
      <c r="A1410" s="4"/>
    </row>
    <row r="1411" spans="1:1" hidden="1" x14ac:dyDescent="0.25">
      <c r="A1411" s="4"/>
    </row>
    <row r="1412" spans="1:1" hidden="1" x14ac:dyDescent="0.25">
      <c r="A1412" s="4"/>
    </row>
    <row r="1413" spans="1:1" hidden="1" x14ac:dyDescent="0.25">
      <c r="A1413" s="4"/>
    </row>
    <row r="1414" spans="1:1" hidden="1" x14ac:dyDescent="0.25">
      <c r="A1414" s="4"/>
    </row>
    <row r="1415" spans="1:1" hidden="1" x14ac:dyDescent="0.25">
      <c r="A1415" s="4"/>
    </row>
    <row r="1416" spans="1:1" hidden="1" x14ac:dyDescent="0.25">
      <c r="A1416" s="4"/>
    </row>
    <row r="1417" spans="1:1" hidden="1" x14ac:dyDescent="0.25">
      <c r="A1417" s="4"/>
    </row>
    <row r="1418" spans="1:1" hidden="1" x14ac:dyDescent="0.25">
      <c r="A1418" s="4"/>
    </row>
    <row r="1419" spans="1:1" hidden="1" x14ac:dyDescent="0.25">
      <c r="A1419" s="4"/>
    </row>
    <row r="1420" spans="1:1" hidden="1" x14ac:dyDescent="0.25">
      <c r="A1420" s="4"/>
    </row>
    <row r="1421" spans="1:1" hidden="1" x14ac:dyDescent="0.25">
      <c r="A1421" s="4"/>
    </row>
    <row r="1422" spans="1:1" hidden="1" x14ac:dyDescent="0.25">
      <c r="A1422" s="4"/>
    </row>
    <row r="1423" spans="1:1" hidden="1" x14ac:dyDescent="0.25">
      <c r="A1423" s="4"/>
    </row>
    <row r="1424" spans="1:1" hidden="1" x14ac:dyDescent="0.25">
      <c r="A1424" s="4"/>
    </row>
    <row r="1425" spans="1:1" hidden="1" x14ac:dyDescent="0.25">
      <c r="A1425" s="4"/>
    </row>
    <row r="1426" spans="1:1" hidden="1" x14ac:dyDescent="0.25">
      <c r="A1426" s="4"/>
    </row>
    <row r="1427" spans="1:1" hidden="1" x14ac:dyDescent="0.25">
      <c r="A1427" s="4"/>
    </row>
    <row r="1428" spans="1:1" hidden="1" x14ac:dyDescent="0.25">
      <c r="A1428" s="4"/>
    </row>
    <row r="1429" spans="1:1" hidden="1" x14ac:dyDescent="0.25">
      <c r="A1429" s="4"/>
    </row>
    <row r="1430" spans="1:1" hidden="1" x14ac:dyDescent="0.25">
      <c r="A1430" s="4"/>
    </row>
    <row r="1431" spans="1:1" hidden="1" x14ac:dyDescent="0.25">
      <c r="A1431" s="4"/>
    </row>
    <row r="1432" spans="1:1" hidden="1" x14ac:dyDescent="0.25">
      <c r="A1432" s="4"/>
    </row>
    <row r="1433" spans="1:1" hidden="1" x14ac:dyDescent="0.25">
      <c r="A1433" s="4"/>
    </row>
    <row r="1434" spans="1:1" hidden="1" x14ac:dyDescent="0.25">
      <c r="A1434" s="4"/>
    </row>
    <row r="1435" spans="1:1" hidden="1" x14ac:dyDescent="0.25">
      <c r="A1435" s="4"/>
    </row>
    <row r="1436" spans="1:1" hidden="1" x14ac:dyDescent="0.25">
      <c r="A1436" s="4"/>
    </row>
    <row r="1437" spans="1:1" hidden="1" x14ac:dyDescent="0.25">
      <c r="A1437" s="4"/>
    </row>
    <row r="1438" spans="1:1" hidden="1" x14ac:dyDescent="0.25">
      <c r="A1438" s="4"/>
    </row>
    <row r="1439" spans="1:1" hidden="1" x14ac:dyDescent="0.25">
      <c r="A1439" s="4"/>
    </row>
    <row r="1440" spans="1:1" hidden="1" x14ac:dyDescent="0.25">
      <c r="A1440" s="4"/>
    </row>
    <row r="1441" spans="1:1" hidden="1" x14ac:dyDescent="0.25">
      <c r="A1441" s="4"/>
    </row>
    <row r="1442" spans="1:1" hidden="1" x14ac:dyDescent="0.25">
      <c r="A1442" s="4"/>
    </row>
    <row r="1443" spans="1:1" hidden="1" x14ac:dyDescent="0.25">
      <c r="A1443" s="4"/>
    </row>
    <row r="1444" spans="1:1" hidden="1" x14ac:dyDescent="0.25">
      <c r="A1444" s="4"/>
    </row>
    <row r="1445" spans="1:1" hidden="1" x14ac:dyDescent="0.25">
      <c r="A1445" s="4"/>
    </row>
    <row r="1446" spans="1:1" hidden="1" x14ac:dyDescent="0.25">
      <c r="A1446" s="4"/>
    </row>
    <row r="1447" spans="1:1" hidden="1" x14ac:dyDescent="0.25">
      <c r="A1447" s="4"/>
    </row>
    <row r="1448" spans="1:1" hidden="1" x14ac:dyDescent="0.25">
      <c r="A1448" s="4"/>
    </row>
    <row r="1449" spans="1:1" hidden="1" x14ac:dyDescent="0.25">
      <c r="A1449" s="4"/>
    </row>
    <row r="1450" spans="1:1" hidden="1" x14ac:dyDescent="0.25">
      <c r="A1450" s="4"/>
    </row>
    <row r="1451" spans="1:1" hidden="1" x14ac:dyDescent="0.25">
      <c r="A1451" s="4"/>
    </row>
    <row r="1452" spans="1:1" hidden="1" x14ac:dyDescent="0.25">
      <c r="A1452" s="4"/>
    </row>
    <row r="1453" spans="1:1" hidden="1" x14ac:dyDescent="0.25">
      <c r="A1453" s="4"/>
    </row>
    <row r="1454" spans="1:1" hidden="1" x14ac:dyDescent="0.25">
      <c r="A1454" s="4"/>
    </row>
    <row r="1455" spans="1:1" hidden="1" x14ac:dyDescent="0.25">
      <c r="A1455" s="4"/>
    </row>
    <row r="1456" spans="1:1" hidden="1" x14ac:dyDescent="0.25">
      <c r="A1456" s="4"/>
    </row>
    <row r="1457" spans="1:1" hidden="1" x14ac:dyDescent="0.25">
      <c r="A1457" s="4"/>
    </row>
    <row r="1458" spans="1:1" hidden="1" x14ac:dyDescent="0.25">
      <c r="A1458" s="4"/>
    </row>
    <row r="1459" spans="1:1" hidden="1" x14ac:dyDescent="0.25">
      <c r="A1459" s="4"/>
    </row>
    <row r="1460" spans="1:1" hidden="1" x14ac:dyDescent="0.25">
      <c r="A1460" s="4"/>
    </row>
    <row r="1461" spans="1:1" hidden="1" x14ac:dyDescent="0.25">
      <c r="A1461" s="4"/>
    </row>
    <row r="1462" spans="1:1" hidden="1" x14ac:dyDescent="0.25">
      <c r="A1462" s="4"/>
    </row>
    <row r="1463" spans="1:1" hidden="1" x14ac:dyDescent="0.25">
      <c r="A1463" s="4"/>
    </row>
    <row r="1464" spans="1:1" hidden="1" x14ac:dyDescent="0.25">
      <c r="A1464" s="4"/>
    </row>
    <row r="1465" spans="1:1" hidden="1" x14ac:dyDescent="0.25">
      <c r="A1465" s="4"/>
    </row>
    <row r="1466" spans="1:1" hidden="1" x14ac:dyDescent="0.25">
      <c r="A1466" s="4"/>
    </row>
    <row r="1467" spans="1:1" hidden="1" x14ac:dyDescent="0.25">
      <c r="A1467" s="4"/>
    </row>
    <row r="1468" spans="1:1" hidden="1" x14ac:dyDescent="0.25">
      <c r="A1468" s="4"/>
    </row>
    <row r="1469" spans="1:1" hidden="1" x14ac:dyDescent="0.25">
      <c r="A1469" s="4"/>
    </row>
    <row r="1470" spans="1:1" hidden="1" x14ac:dyDescent="0.25">
      <c r="A1470" s="4"/>
    </row>
    <row r="1471" spans="1:1" hidden="1" x14ac:dyDescent="0.25">
      <c r="A1471" s="4"/>
    </row>
    <row r="1472" spans="1:1" hidden="1" x14ac:dyDescent="0.25">
      <c r="A1472" s="4"/>
    </row>
    <row r="1473" spans="1:1" hidden="1" x14ac:dyDescent="0.25">
      <c r="A1473" s="4"/>
    </row>
    <row r="1474" spans="1:1" hidden="1" x14ac:dyDescent="0.25">
      <c r="A1474" s="4"/>
    </row>
    <row r="1475" spans="1:1" hidden="1" x14ac:dyDescent="0.25">
      <c r="A1475" s="4"/>
    </row>
    <row r="1476" spans="1:1" hidden="1" x14ac:dyDescent="0.25">
      <c r="A1476" s="4"/>
    </row>
    <row r="1477" spans="1:1" hidden="1" x14ac:dyDescent="0.25">
      <c r="A1477" s="4"/>
    </row>
    <row r="1478" spans="1:1" hidden="1" x14ac:dyDescent="0.25">
      <c r="A1478" s="4"/>
    </row>
    <row r="1479" spans="1:1" hidden="1" x14ac:dyDescent="0.25">
      <c r="A1479" s="4"/>
    </row>
    <row r="1480" spans="1:1" hidden="1" x14ac:dyDescent="0.25">
      <c r="A1480" s="4"/>
    </row>
    <row r="1481" spans="1:1" hidden="1" x14ac:dyDescent="0.25">
      <c r="A1481" s="4"/>
    </row>
    <row r="1482" spans="1:1" hidden="1" x14ac:dyDescent="0.25">
      <c r="A1482" s="4"/>
    </row>
    <row r="1483" spans="1:1" hidden="1" x14ac:dyDescent="0.25">
      <c r="A1483" s="4"/>
    </row>
    <row r="1484" spans="1:1" hidden="1" x14ac:dyDescent="0.25">
      <c r="A1484" s="4"/>
    </row>
    <row r="1485" spans="1:1" hidden="1" x14ac:dyDescent="0.25">
      <c r="A1485" s="4"/>
    </row>
    <row r="1486" spans="1:1" hidden="1" x14ac:dyDescent="0.25">
      <c r="A1486" s="4"/>
    </row>
    <row r="1487" spans="1:1" hidden="1" x14ac:dyDescent="0.25">
      <c r="A1487" s="4"/>
    </row>
    <row r="1488" spans="1:1" hidden="1" x14ac:dyDescent="0.25">
      <c r="A1488" s="4"/>
    </row>
    <row r="1489" spans="1:1" hidden="1" x14ac:dyDescent="0.25">
      <c r="A1489" s="4"/>
    </row>
    <row r="1490" spans="1:1" hidden="1" x14ac:dyDescent="0.25">
      <c r="A1490" s="4"/>
    </row>
    <row r="1491" spans="1:1" hidden="1" x14ac:dyDescent="0.25">
      <c r="A1491" s="4"/>
    </row>
    <row r="1492" spans="1:1" hidden="1" x14ac:dyDescent="0.25">
      <c r="A1492" s="4"/>
    </row>
    <row r="1493" spans="1:1" hidden="1" x14ac:dyDescent="0.25">
      <c r="A1493" s="4"/>
    </row>
    <row r="1494" spans="1:1" hidden="1" x14ac:dyDescent="0.25">
      <c r="A1494" s="4"/>
    </row>
    <row r="1495" spans="1:1" hidden="1" x14ac:dyDescent="0.25">
      <c r="A1495" s="4"/>
    </row>
    <row r="1496" spans="1:1" hidden="1" x14ac:dyDescent="0.25">
      <c r="A1496" s="4"/>
    </row>
    <row r="1497" spans="1:1" hidden="1" x14ac:dyDescent="0.25">
      <c r="A1497" s="4"/>
    </row>
    <row r="1498" spans="1:1" hidden="1" x14ac:dyDescent="0.25">
      <c r="A1498" s="4"/>
    </row>
    <row r="1499" spans="1:1" hidden="1" x14ac:dyDescent="0.25">
      <c r="A1499" s="4"/>
    </row>
    <row r="1500" spans="1:1" hidden="1" x14ac:dyDescent="0.25">
      <c r="A1500" s="4"/>
    </row>
    <row r="1501" spans="1:1" hidden="1" x14ac:dyDescent="0.25">
      <c r="A1501" s="4"/>
    </row>
    <row r="1502" spans="1:1" hidden="1" x14ac:dyDescent="0.25">
      <c r="A1502" s="4"/>
    </row>
    <row r="1503" spans="1:1" hidden="1" x14ac:dyDescent="0.25">
      <c r="A1503" s="4"/>
    </row>
    <row r="1504" spans="1:1" hidden="1" x14ac:dyDescent="0.25">
      <c r="A1504" s="4"/>
    </row>
    <row r="1505" spans="1:1" hidden="1" x14ac:dyDescent="0.25">
      <c r="A1505" s="4"/>
    </row>
    <row r="1506" spans="1:1" hidden="1" x14ac:dyDescent="0.25">
      <c r="A1506" s="4"/>
    </row>
    <row r="1507" spans="1:1" hidden="1" x14ac:dyDescent="0.25">
      <c r="A1507" s="4"/>
    </row>
    <row r="1508" spans="1:1" hidden="1" x14ac:dyDescent="0.25">
      <c r="A1508" s="4"/>
    </row>
    <row r="1509" spans="1:1" hidden="1" x14ac:dyDescent="0.25">
      <c r="A1509" s="4"/>
    </row>
    <row r="1510" spans="1:1" hidden="1" x14ac:dyDescent="0.25">
      <c r="A1510" s="4"/>
    </row>
    <row r="1511" spans="1:1" hidden="1" x14ac:dyDescent="0.25">
      <c r="A1511" s="4"/>
    </row>
    <row r="1512" spans="1:1" hidden="1" x14ac:dyDescent="0.25">
      <c r="A1512" s="4"/>
    </row>
    <row r="1513" spans="1:1" hidden="1" x14ac:dyDescent="0.25">
      <c r="A1513" s="4"/>
    </row>
    <row r="1514" spans="1:1" hidden="1" x14ac:dyDescent="0.25">
      <c r="A1514" s="4"/>
    </row>
    <row r="1515" spans="1:1" hidden="1" x14ac:dyDescent="0.25">
      <c r="A1515" s="4"/>
    </row>
    <row r="1516" spans="1:1" hidden="1" x14ac:dyDescent="0.25">
      <c r="A1516" s="4"/>
    </row>
    <row r="1517" spans="1:1" hidden="1" x14ac:dyDescent="0.25">
      <c r="A1517" s="4"/>
    </row>
    <row r="1518" spans="1:1" hidden="1" x14ac:dyDescent="0.25">
      <c r="A1518" s="4"/>
    </row>
    <row r="1519" spans="1:1" hidden="1" x14ac:dyDescent="0.25">
      <c r="A1519" s="4"/>
    </row>
    <row r="1520" spans="1:1" hidden="1" x14ac:dyDescent="0.25">
      <c r="A1520" s="4"/>
    </row>
    <row r="1521" spans="1:1" hidden="1" x14ac:dyDescent="0.25">
      <c r="A1521" s="4"/>
    </row>
    <row r="1522" spans="1:1" hidden="1" x14ac:dyDescent="0.25">
      <c r="A1522" s="4"/>
    </row>
    <row r="1523" spans="1:1" hidden="1" x14ac:dyDescent="0.25">
      <c r="A1523" s="4"/>
    </row>
    <row r="1524" spans="1:1" hidden="1" x14ac:dyDescent="0.25">
      <c r="A1524" s="4"/>
    </row>
    <row r="1525" spans="1:1" hidden="1" x14ac:dyDescent="0.25">
      <c r="A1525" s="4"/>
    </row>
    <row r="1526" spans="1:1" hidden="1" x14ac:dyDescent="0.25">
      <c r="A1526" s="4"/>
    </row>
    <row r="1527" spans="1:1" hidden="1" x14ac:dyDescent="0.25">
      <c r="A1527" s="4"/>
    </row>
    <row r="1528" spans="1:1" hidden="1" x14ac:dyDescent="0.25">
      <c r="A1528" s="4"/>
    </row>
    <row r="1529" spans="1:1" hidden="1" x14ac:dyDescent="0.25">
      <c r="A1529" s="4"/>
    </row>
    <row r="1530" spans="1:1" hidden="1" x14ac:dyDescent="0.25">
      <c r="A1530" s="4"/>
    </row>
    <row r="1531" spans="1:1" hidden="1" x14ac:dyDescent="0.25">
      <c r="A1531" s="4"/>
    </row>
    <row r="1532" spans="1:1" hidden="1" x14ac:dyDescent="0.25">
      <c r="A1532" s="4"/>
    </row>
    <row r="1533" spans="1:1" hidden="1" x14ac:dyDescent="0.25">
      <c r="A1533" s="4"/>
    </row>
    <row r="1534" spans="1:1" hidden="1" x14ac:dyDescent="0.25">
      <c r="A1534" s="4"/>
    </row>
    <row r="1535" spans="1:1" hidden="1" x14ac:dyDescent="0.25">
      <c r="A1535" s="4"/>
    </row>
    <row r="1536" spans="1:1" hidden="1" x14ac:dyDescent="0.25">
      <c r="A1536" s="4"/>
    </row>
    <row r="1537" spans="1:1" hidden="1" x14ac:dyDescent="0.25">
      <c r="A1537" s="4"/>
    </row>
    <row r="1538" spans="1:1" hidden="1" x14ac:dyDescent="0.25">
      <c r="A1538" s="4"/>
    </row>
    <row r="1539" spans="1:1" hidden="1" x14ac:dyDescent="0.25">
      <c r="A1539" s="4"/>
    </row>
    <row r="1540" spans="1:1" hidden="1" x14ac:dyDescent="0.25">
      <c r="A1540" s="4"/>
    </row>
    <row r="1541" spans="1:1" hidden="1" x14ac:dyDescent="0.25">
      <c r="A1541" s="4"/>
    </row>
    <row r="1542" spans="1:1" hidden="1" x14ac:dyDescent="0.25">
      <c r="A1542" s="4"/>
    </row>
    <row r="1543" spans="1:1" hidden="1" x14ac:dyDescent="0.25">
      <c r="A1543" s="4"/>
    </row>
    <row r="1544" spans="1:1" hidden="1" x14ac:dyDescent="0.25">
      <c r="A1544" s="4"/>
    </row>
    <row r="1545" spans="1:1" hidden="1" x14ac:dyDescent="0.25">
      <c r="A1545" s="4"/>
    </row>
    <row r="1546" spans="1:1" hidden="1" x14ac:dyDescent="0.25">
      <c r="A1546" s="4"/>
    </row>
    <row r="1547" spans="1:1" hidden="1" x14ac:dyDescent="0.25">
      <c r="A1547" s="4"/>
    </row>
    <row r="1548" spans="1:1" hidden="1" x14ac:dyDescent="0.25">
      <c r="A1548" s="4"/>
    </row>
    <row r="1549" spans="1:1" hidden="1" x14ac:dyDescent="0.25">
      <c r="A1549" s="4"/>
    </row>
    <row r="1550" spans="1:1" hidden="1" x14ac:dyDescent="0.25">
      <c r="A1550" s="4"/>
    </row>
    <row r="1551" spans="1:1" hidden="1" x14ac:dyDescent="0.25">
      <c r="A1551" s="4"/>
    </row>
    <row r="1552" spans="1:1" hidden="1" x14ac:dyDescent="0.25">
      <c r="A1552" s="4"/>
    </row>
    <row r="1553" spans="1:1" hidden="1" x14ac:dyDescent="0.25">
      <c r="A1553" s="4"/>
    </row>
    <row r="1554" spans="1:1" hidden="1" x14ac:dyDescent="0.25">
      <c r="A1554" s="4"/>
    </row>
    <row r="1555" spans="1:1" hidden="1" x14ac:dyDescent="0.25">
      <c r="A1555" s="4"/>
    </row>
    <row r="1556" spans="1:1" hidden="1" x14ac:dyDescent="0.25">
      <c r="A1556" s="4"/>
    </row>
    <row r="1557" spans="1:1" hidden="1" x14ac:dyDescent="0.25">
      <c r="A1557" s="4"/>
    </row>
    <row r="1558" spans="1:1" hidden="1" x14ac:dyDescent="0.25">
      <c r="A1558" s="4"/>
    </row>
    <row r="1559" spans="1:1" hidden="1" x14ac:dyDescent="0.25">
      <c r="A1559" s="4"/>
    </row>
    <row r="1560" spans="1:1" hidden="1" x14ac:dyDescent="0.25">
      <c r="A1560" s="4"/>
    </row>
    <row r="1561" spans="1:1" hidden="1" x14ac:dyDescent="0.25">
      <c r="A1561" s="4"/>
    </row>
    <row r="1562" spans="1:1" hidden="1" x14ac:dyDescent="0.25">
      <c r="A1562" s="4"/>
    </row>
    <row r="1563" spans="1:1" hidden="1" x14ac:dyDescent="0.25">
      <c r="A1563" s="4"/>
    </row>
    <row r="1564" spans="1:1" hidden="1" x14ac:dyDescent="0.25">
      <c r="A1564" s="4"/>
    </row>
    <row r="1565" spans="1:1" hidden="1" x14ac:dyDescent="0.25">
      <c r="A1565" s="4"/>
    </row>
    <row r="1566" spans="1:1" hidden="1" x14ac:dyDescent="0.25">
      <c r="A1566" s="4"/>
    </row>
    <row r="1567" spans="1:1" hidden="1" x14ac:dyDescent="0.25">
      <c r="A1567" s="4"/>
    </row>
    <row r="1568" spans="1:1" hidden="1" x14ac:dyDescent="0.25">
      <c r="A1568" s="4"/>
    </row>
    <row r="1569" spans="1:1" hidden="1" x14ac:dyDescent="0.25">
      <c r="A1569" s="4"/>
    </row>
    <row r="1570" spans="1:1" hidden="1" x14ac:dyDescent="0.25">
      <c r="A1570" s="4"/>
    </row>
    <row r="1571" spans="1:1" hidden="1" x14ac:dyDescent="0.25">
      <c r="A1571" s="4"/>
    </row>
    <row r="1572" spans="1:1" hidden="1" x14ac:dyDescent="0.25">
      <c r="A1572" s="4"/>
    </row>
    <row r="1573" spans="1:1" hidden="1" x14ac:dyDescent="0.25">
      <c r="A1573" s="4"/>
    </row>
    <row r="1574" spans="1:1" hidden="1" x14ac:dyDescent="0.25">
      <c r="A1574" s="4"/>
    </row>
    <row r="1575" spans="1:1" hidden="1" x14ac:dyDescent="0.25">
      <c r="A1575" s="4"/>
    </row>
    <row r="1576" spans="1:1" hidden="1" x14ac:dyDescent="0.25">
      <c r="A1576" s="4"/>
    </row>
    <row r="1577" spans="1:1" hidden="1" x14ac:dyDescent="0.25">
      <c r="A1577" s="4"/>
    </row>
    <row r="1578" spans="1:1" hidden="1" x14ac:dyDescent="0.25">
      <c r="A1578" s="4"/>
    </row>
    <row r="1579" spans="1:1" hidden="1" x14ac:dyDescent="0.25">
      <c r="A1579" s="4"/>
    </row>
    <row r="1580" spans="1:1" hidden="1" x14ac:dyDescent="0.25">
      <c r="A1580" s="4"/>
    </row>
    <row r="1581" spans="1:1" hidden="1" x14ac:dyDescent="0.25">
      <c r="A1581" s="4"/>
    </row>
    <row r="1582" spans="1:1" hidden="1" x14ac:dyDescent="0.25">
      <c r="A1582" s="4"/>
    </row>
    <row r="1583" spans="1:1" hidden="1" x14ac:dyDescent="0.25">
      <c r="A1583" s="4"/>
    </row>
    <row r="1584" spans="1:1" hidden="1" x14ac:dyDescent="0.25">
      <c r="A1584" s="4"/>
    </row>
    <row r="1585" spans="1:1" hidden="1" x14ac:dyDescent="0.25">
      <c r="A1585" s="4"/>
    </row>
    <row r="1586" spans="1:1" hidden="1" x14ac:dyDescent="0.25">
      <c r="A1586" s="4"/>
    </row>
    <row r="1587" spans="1:1" hidden="1" x14ac:dyDescent="0.25">
      <c r="A1587" s="4"/>
    </row>
    <row r="1588" spans="1:1" hidden="1" x14ac:dyDescent="0.25">
      <c r="A1588" s="4"/>
    </row>
    <row r="1589" spans="1:1" hidden="1" x14ac:dyDescent="0.25">
      <c r="A1589" s="4"/>
    </row>
    <row r="1590" spans="1:1" hidden="1" x14ac:dyDescent="0.25">
      <c r="A1590" s="4"/>
    </row>
    <row r="1591" spans="1:1" hidden="1" x14ac:dyDescent="0.25">
      <c r="A1591" s="4"/>
    </row>
    <row r="1592" spans="1:1" hidden="1" x14ac:dyDescent="0.25">
      <c r="A1592" s="4"/>
    </row>
    <row r="1593" spans="1:1" hidden="1" x14ac:dyDescent="0.25">
      <c r="A1593" s="4"/>
    </row>
    <row r="1594" spans="1:1" hidden="1" x14ac:dyDescent="0.25">
      <c r="A1594" s="4"/>
    </row>
    <row r="1595" spans="1:1" hidden="1" x14ac:dyDescent="0.25">
      <c r="A1595" s="4"/>
    </row>
    <row r="1596" spans="1:1" hidden="1" x14ac:dyDescent="0.25">
      <c r="A1596" s="4"/>
    </row>
    <row r="1597" spans="1:1" hidden="1" x14ac:dyDescent="0.25">
      <c r="A1597" s="4"/>
    </row>
    <row r="1598" spans="1:1" hidden="1" x14ac:dyDescent="0.25">
      <c r="A1598" s="4"/>
    </row>
    <row r="1599" spans="1:1" hidden="1" x14ac:dyDescent="0.25">
      <c r="A1599" s="4"/>
    </row>
    <row r="1600" spans="1:1" hidden="1" x14ac:dyDescent="0.25">
      <c r="A1600" s="4"/>
    </row>
    <row r="1601" spans="1:1" hidden="1" x14ac:dyDescent="0.25">
      <c r="A1601" s="4"/>
    </row>
    <row r="1602" spans="1:1" hidden="1" x14ac:dyDescent="0.25">
      <c r="A1602" s="4"/>
    </row>
    <row r="1603" spans="1:1" hidden="1" x14ac:dyDescent="0.25">
      <c r="A1603" s="4"/>
    </row>
    <row r="1604" spans="1:1" hidden="1" x14ac:dyDescent="0.25">
      <c r="A1604" s="4"/>
    </row>
    <row r="1605" spans="1:1" hidden="1" x14ac:dyDescent="0.25">
      <c r="A1605" s="4"/>
    </row>
    <row r="1606" spans="1:1" hidden="1" x14ac:dyDescent="0.25">
      <c r="A1606" s="4"/>
    </row>
    <row r="1607" spans="1:1" hidden="1" x14ac:dyDescent="0.25">
      <c r="A1607" s="4"/>
    </row>
    <row r="1608" spans="1:1" hidden="1" x14ac:dyDescent="0.25">
      <c r="A1608" s="4"/>
    </row>
    <row r="1609" spans="1:1" hidden="1" x14ac:dyDescent="0.25">
      <c r="A1609" s="4"/>
    </row>
    <row r="1610" spans="1:1" hidden="1" x14ac:dyDescent="0.25">
      <c r="A1610" s="4"/>
    </row>
    <row r="1611" spans="1:1" hidden="1" x14ac:dyDescent="0.25">
      <c r="A1611" s="4"/>
    </row>
    <row r="1612" spans="1:1" hidden="1" x14ac:dyDescent="0.25">
      <c r="A1612" s="4"/>
    </row>
    <row r="1613" spans="1:1" hidden="1" x14ac:dyDescent="0.25">
      <c r="A1613" s="4"/>
    </row>
    <row r="1614" spans="1:1" hidden="1" x14ac:dyDescent="0.25">
      <c r="A1614" s="4"/>
    </row>
    <row r="1615" spans="1:1" hidden="1" x14ac:dyDescent="0.25">
      <c r="A1615" s="4"/>
    </row>
    <row r="1616" spans="1:1" hidden="1" x14ac:dyDescent="0.25">
      <c r="A1616" s="4"/>
    </row>
    <row r="1617" spans="1:1" hidden="1" x14ac:dyDescent="0.25">
      <c r="A1617" s="4"/>
    </row>
    <row r="1618" spans="1:1" hidden="1" x14ac:dyDescent="0.25">
      <c r="A1618" s="4"/>
    </row>
    <row r="1619" spans="1:1" hidden="1" x14ac:dyDescent="0.25">
      <c r="A1619" s="4"/>
    </row>
    <row r="1620" spans="1:1" hidden="1" x14ac:dyDescent="0.25">
      <c r="A1620" s="4"/>
    </row>
    <row r="1621" spans="1:1" hidden="1" x14ac:dyDescent="0.25">
      <c r="A1621" s="4"/>
    </row>
    <row r="1622" spans="1:1" hidden="1" x14ac:dyDescent="0.25">
      <c r="A1622" s="4"/>
    </row>
    <row r="1623" spans="1:1" hidden="1" x14ac:dyDescent="0.25">
      <c r="A1623" s="4"/>
    </row>
    <row r="1624" spans="1:1" hidden="1" x14ac:dyDescent="0.25">
      <c r="A1624" s="4"/>
    </row>
    <row r="1625" spans="1:1" hidden="1" x14ac:dyDescent="0.25">
      <c r="A1625" s="4"/>
    </row>
    <row r="1626" spans="1:1" hidden="1" x14ac:dyDescent="0.25">
      <c r="A1626" s="4"/>
    </row>
    <row r="1627" spans="1:1" hidden="1" x14ac:dyDescent="0.25">
      <c r="A1627" s="4"/>
    </row>
    <row r="1628" spans="1:1" hidden="1" x14ac:dyDescent="0.25">
      <c r="A1628" s="4"/>
    </row>
    <row r="1629" spans="1:1" hidden="1" x14ac:dyDescent="0.25">
      <c r="A1629" s="4"/>
    </row>
    <row r="1630" spans="1:1" hidden="1" x14ac:dyDescent="0.25">
      <c r="A1630" s="4"/>
    </row>
    <row r="1631" spans="1:1" hidden="1" x14ac:dyDescent="0.25">
      <c r="A1631" s="4"/>
    </row>
    <row r="1632" spans="1:1" hidden="1" x14ac:dyDescent="0.25">
      <c r="A1632" s="4"/>
    </row>
    <row r="1633" spans="1:1" hidden="1" x14ac:dyDescent="0.25">
      <c r="A1633" s="4"/>
    </row>
    <row r="1634" spans="1:1" hidden="1" x14ac:dyDescent="0.25">
      <c r="A1634" s="4"/>
    </row>
    <row r="1635" spans="1:1" hidden="1" x14ac:dyDescent="0.25">
      <c r="A1635" s="4"/>
    </row>
    <row r="1636" spans="1:1" hidden="1" x14ac:dyDescent="0.25">
      <c r="A1636" s="4"/>
    </row>
    <row r="1637" spans="1:1" hidden="1" x14ac:dyDescent="0.25">
      <c r="A1637" s="4"/>
    </row>
    <row r="1638" spans="1:1" hidden="1" x14ac:dyDescent="0.25">
      <c r="A1638" s="4"/>
    </row>
    <row r="1639" spans="1:1" hidden="1" x14ac:dyDescent="0.25">
      <c r="A1639" s="4"/>
    </row>
    <row r="1640" spans="1:1" hidden="1" x14ac:dyDescent="0.25">
      <c r="A1640" s="4"/>
    </row>
    <row r="1641" spans="1:1" hidden="1" x14ac:dyDescent="0.25">
      <c r="A1641" s="4"/>
    </row>
    <row r="1642" spans="1:1" hidden="1" x14ac:dyDescent="0.25">
      <c r="A1642" s="4"/>
    </row>
    <row r="1643" spans="1:1" hidden="1" x14ac:dyDescent="0.25">
      <c r="A1643" s="4"/>
    </row>
    <row r="1644" spans="1:1" hidden="1" x14ac:dyDescent="0.25">
      <c r="A1644" s="4"/>
    </row>
    <row r="1645" spans="1:1" hidden="1" x14ac:dyDescent="0.25">
      <c r="A1645" s="4"/>
    </row>
    <row r="1646" spans="1:1" hidden="1" x14ac:dyDescent="0.25">
      <c r="A1646" s="4"/>
    </row>
    <row r="1647" spans="1:1" hidden="1" x14ac:dyDescent="0.25">
      <c r="A1647" s="4"/>
    </row>
    <row r="1648" spans="1:1" hidden="1" x14ac:dyDescent="0.25">
      <c r="A1648" s="4"/>
    </row>
    <row r="1649" spans="1:1" hidden="1" x14ac:dyDescent="0.25">
      <c r="A1649" s="4"/>
    </row>
    <row r="1650" spans="1:1" hidden="1" x14ac:dyDescent="0.25">
      <c r="A1650" s="4"/>
    </row>
    <row r="1651" spans="1:1" hidden="1" x14ac:dyDescent="0.25">
      <c r="A1651" s="4"/>
    </row>
    <row r="1652" spans="1:1" hidden="1" x14ac:dyDescent="0.25">
      <c r="A1652" s="4"/>
    </row>
    <row r="1653" spans="1:1" hidden="1" x14ac:dyDescent="0.25">
      <c r="A1653" s="4"/>
    </row>
    <row r="1654" spans="1:1" hidden="1" x14ac:dyDescent="0.25">
      <c r="A1654" s="4"/>
    </row>
    <row r="1655" spans="1:1" hidden="1" x14ac:dyDescent="0.25">
      <c r="A1655" s="4"/>
    </row>
    <row r="1656" spans="1:1" hidden="1" x14ac:dyDescent="0.25">
      <c r="A1656" s="4"/>
    </row>
    <row r="1657" spans="1:1" hidden="1" x14ac:dyDescent="0.25">
      <c r="A1657" s="4"/>
    </row>
    <row r="1658" spans="1:1" hidden="1" x14ac:dyDescent="0.25">
      <c r="A1658" s="4"/>
    </row>
    <row r="1659" spans="1:1" hidden="1" x14ac:dyDescent="0.25">
      <c r="A1659" s="4"/>
    </row>
    <row r="1660" spans="1:1" hidden="1" x14ac:dyDescent="0.25">
      <c r="A1660" s="4"/>
    </row>
    <row r="1661" spans="1:1" hidden="1" x14ac:dyDescent="0.25">
      <c r="A1661" s="4"/>
    </row>
    <row r="1662" spans="1:1" hidden="1" x14ac:dyDescent="0.25">
      <c r="A1662" s="4"/>
    </row>
    <row r="1663" spans="1:1" hidden="1" x14ac:dyDescent="0.25">
      <c r="A1663" s="4"/>
    </row>
    <row r="1664" spans="1:1" hidden="1" x14ac:dyDescent="0.25">
      <c r="A1664" s="4"/>
    </row>
    <row r="1665" spans="1:1" hidden="1" x14ac:dyDescent="0.25">
      <c r="A1665" s="4"/>
    </row>
    <row r="1666" spans="1:1" hidden="1" x14ac:dyDescent="0.25">
      <c r="A1666" s="4"/>
    </row>
    <row r="1667" spans="1:1" hidden="1" x14ac:dyDescent="0.25">
      <c r="A1667" s="4"/>
    </row>
    <row r="1668" spans="1:1" hidden="1" x14ac:dyDescent="0.25">
      <c r="A1668" s="4"/>
    </row>
    <row r="1669" spans="1:1" hidden="1" x14ac:dyDescent="0.25">
      <c r="A1669" s="4"/>
    </row>
    <row r="1670" spans="1:1" hidden="1" x14ac:dyDescent="0.25">
      <c r="A1670" s="4"/>
    </row>
    <row r="1671" spans="1:1" hidden="1" x14ac:dyDescent="0.25">
      <c r="A1671" s="4"/>
    </row>
    <row r="1672" spans="1:1" hidden="1" x14ac:dyDescent="0.25">
      <c r="A1672" s="4"/>
    </row>
    <row r="1673" spans="1:1" hidden="1" x14ac:dyDescent="0.25">
      <c r="A1673" s="4"/>
    </row>
    <row r="1674" spans="1:1" hidden="1" x14ac:dyDescent="0.25">
      <c r="A1674" s="4"/>
    </row>
    <row r="1675" spans="1:1" hidden="1" x14ac:dyDescent="0.25">
      <c r="A1675" s="4"/>
    </row>
    <row r="1676" spans="1:1" hidden="1" x14ac:dyDescent="0.25">
      <c r="A1676" s="4"/>
    </row>
    <row r="1677" spans="1:1" hidden="1" x14ac:dyDescent="0.25">
      <c r="A1677" s="4"/>
    </row>
    <row r="1678" spans="1:1" hidden="1" x14ac:dyDescent="0.25">
      <c r="A1678" s="4"/>
    </row>
    <row r="1679" spans="1:1" hidden="1" x14ac:dyDescent="0.25">
      <c r="A1679" s="4"/>
    </row>
    <row r="1680" spans="1:1" hidden="1" x14ac:dyDescent="0.25">
      <c r="A1680" s="4"/>
    </row>
    <row r="1681" spans="1:1" hidden="1" x14ac:dyDescent="0.25">
      <c r="A1681" s="4"/>
    </row>
    <row r="1682" spans="1:1" hidden="1" x14ac:dyDescent="0.25">
      <c r="A1682" s="4"/>
    </row>
    <row r="1683" spans="1:1" hidden="1" x14ac:dyDescent="0.25">
      <c r="A1683" s="4"/>
    </row>
    <row r="1684" spans="1:1" hidden="1" x14ac:dyDescent="0.25">
      <c r="A1684" s="4"/>
    </row>
    <row r="1685" spans="1:1" hidden="1" x14ac:dyDescent="0.25">
      <c r="A1685" s="4"/>
    </row>
    <row r="1686" spans="1:1" hidden="1" x14ac:dyDescent="0.25">
      <c r="A1686" s="4"/>
    </row>
    <row r="1687" spans="1:1" hidden="1" x14ac:dyDescent="0.25">
      <c r="A1687" s="4"/>
    </row>
    <row r="1688" spans="1:1" hidden="1" x14ac:dyDescent="0.25">
      <c r="A1688" s="4"/>
    </row>
    <row r="1689" spans="1:1" hidden="1" x14ac:dyDescent="0.25">
      <c r="A1689" s="4"/>
    </row>
    <row r="1690" spans="1:1" hidden="1" x14ac:dyDescent="0.25">
      <c r="A1690" s="4"/>
    </row>
    <row r="1691" spans="1:1" hidden="1" x14ac:dyDescent="0.25">
      <c r="A1691" s="4"/>
    </row>
    <row r="1692" spans="1:1" hidden="1" x14ac:dyDescent="0.25">
      <c r="A1692" s="4"/>
    </row>
    <row r="1693" spans="1:1" hidden="1" x14ac:dyDescent="0.25">
      <c r="A1693" s="4"/>
    </row>
    <row r="1694" spans="1:1" hidden="1" x14ac:dyDescent="0.25">
      <c r="A1694" s="4"/>
    </row>
    <row r="1695" spans="1:1" hidden="1" x14ac:dyDescent="0.25">
      <c r="A1695" s="4"/>
    </row>
    <row r="1696" spans="1:1" hidden="1" x14ac:dyDescent="0.25">
      <c r="A1696" s="4"/>
    </row>
    <row r="1697" spans="1:1" hidden="1" x14ac:dyDescent="0.25">
      <c r="A1697" s="4"/>
    </row>
    <row r="1698" spans="1:1" hidden="1" x14ac:dyDescent="0.25">
      <c r="A1698" s="4"/>
    </row>
    <row r="1699" spans="1:1" hidden="1" x14ac:dyDescent="0.25">
      <c r="A1699" s="4"/>
    </row>
    <row r="1700" spans="1:1" hidden="1" x14ac:dyDescent="0.25">
      <c r="A1700" s="4"/>
    </row>
    <row r="1701" spans="1:1" hidden="1" x14ac:dyDescent="0.25">
      <c r="A1701" s="4"/>
    </row>
    <row r="1702" spans="1:1" hidden="1" x14ac:dyDescent="0.25">
      <c r="A1702" s="4"/>
    </row>
    <row r="1703" spans="1:1" hidden="1" x14ac:dyDescent="0.25">
      <c r="A1703" s="4"/>
    </row>
    <row r="1704" spans="1:1" hidden="1" x14ac:dyDescent="0.25">
      <c r="A1704" s="4"/>
    </row>
    <row r="1705" spans="1:1" hidden="1" x14ac:dyDescent="0.25">
      <c r="A1705" s="4"/>
    </row>
    <row r="1706" spans="1:1" hidden="1" x14ac:dyDescent="0.25">
      <c r="A1706" s="4"/>
    </row>
    <row r="1707" spans="1:1" hidden="1" x14ac:dyDescent="0.25">
      <c r="A1707" s="4"/>
    </row>
    <row r="1708" spans="1:1" hidden="1" x14ac:dyDescent="0.25">
      <c r="A1708" s="4"/>
    </row>
    <row r="1709" spans="1:1" hidden="1" x14ac:dyDescent="0.25">
      <c r="A1709" s="4"/>
    </row>
    <row r="1710" spans="1:1" hidden="1" x14ac:dyDescent="0.25">
      <c r="A1710" s="4"/>
    </row>
    <row r="1711" spans="1:1" hidden="1" x14ac:dyDescent="0.25">
      <c r="A1711" s="4"/>
    </row>
    <row r="1712" spans="1:1" hidden="1" x14ac:dyDescent="0.25">
      <c r="A1712" s="4"/>
    </row>
    <row r="1713" spans="1:1" hidden="1" x14ac:dyDescent="0.25">
      <c r="A1713" s="4"/>
    </row>
    <row r="1714" spans="1:1" hidden="1" x14ac:dyDescent="0.25">
      <c r="A1714" s="4"/>
    </row>
    <row r="1715" spans="1:1" hidden="1" x14ac:dyDescent="0.25">
      <c r="A1715" s="4"/>
    </row>
    <row r="1716" spans="1:1" hidden="1" x14ac:dyDescent="0.25">
      <c r="A1716" s="4"/>
    </row>
    <row r="1717" spans="1:1" hidden="1" x14ac:dyDescent="0.25">
      <c r="A1717" s="4"/>
    </row>
    <row r="1718" spans="1:1" hidden="1" x14ac:dyDescent="0.25">
      <c r="A1718" s="4"/>
    </row>
    <row r="1719" spans="1:1" hidden="1" x14ac:dyDescent="0.25">
      <c r="A1719" s="4"/>
    </row>
    <row r="1720" spans="1:1" hidden="1" x14ac:dyDescent="0.25">
      <c r="A1720" s="4"/>
    </row>
    <row r="1721" spans="1:1" hidden="1" x14ac:dyDescent="0.25">
      <c r="A1721" s="4"/>
    </row>
    <row r="1722" spans="1:1" hidden="1" x14ac:dyDescent="0.25">
      <c r="A1722" s="4"/>
    </row>
    <row r="1723" spans="1:1" hidden="1" x14ac:dyDescent="0.25">
      <c r="A1723" s="4"/>
    </row>
    <row r="1724" spans="1:1" hidden="1" x14ac:dyDescent="0.25">
      <c r="A1724" s="4"/>
    </row>
    <row r="1725" spans="1:1" hidden="1" x14ac:dyDescent="0.25">
      <c r="A1725" s="4"/>
    </row>
    <row r="1726" spans="1:1" hidden="1" x14ac:dyDescent="0.25">
      <c r="A1726" s="4"/>
    </row>
    <row r="1727" spans="1:1" hidden="1" x14ac:dyDescent="0.25">
      <c r="A1727" s="4"/>
    </row>
    <row r="1728" spans="1:1" hidden="1" x14ac:dyDescent="0.25">
      <c r="A1728" s="4"/>
    </row>
    <row r="1729" spans="1:1" hidden="1" x14ac:dyDescent="0.25">
      <c r="A1729" s="4"/>
    </row>
    <row r="1730" spans="1:1" hidden="1" x14ac:dyDescent="0.25">
      <c r="A1730" s="4"/>
    </row>
    <row r="1731" spans="1:1" hidden="1" x14ac:dyDescent="0.25">
      <c r="A1731" s="4"/>
    </row>
    <row r="1732" spans="1:1" hidden="1" x14ac:dyDescent="0.25">
      <c r="A1732" s="4"/>
    </row>
    <row r="1733" spans="1:1" hidden="1" x14ac:dyDescent="0.25">
      <c r="A1733" s="4"/>
    </row>
    <row r="1734" spans="1:1" hidden="1" x14ac:dyDescent="0.25">
      <c r="A1734" s="4"/>
    </row>
    <row r="1735" spans="1:1" hidden="1" x14ac:dyDescent="0.25">
      <c r="A1735" s="4"/>
    </row>
    <row r="1736" spans="1:1" hidden="1" x14ac:dyDescent="0.25">
      <c r="A1736" s="4"/>
    </row>
    <row r="1737" spans="1:1" hidden="1" x14ac:dyDescent="0.25">
      <c r="A1737" s="4"/>
    </row>
    <row r="1738" spans="1:1" hidden="1" x14ac:dyDescent="0.25">
      <c r="A1738" s="4"/>
    </row>
    <row r="1739" spans="1:1" hidden="1" x14ac:dyDescent="0.25">
      <c r="A1739" s="4"/>
    </row>
    <row r="1740" spans="1:1" hidden="1" x14ac:dyDescent="0.25">
      <c r="A1740" s="4"/>
    </row>
    <row r="1741" spans="1:1" hidden="1" x14ac:dyDescent="0.25">
      <c r="A1741" s="4"/>
    </row>
    <row r="1742" spans="1:1" hidden="1" x14ac:dyDescent="0.25">
      <c r="A1742" s="4"/>
    </row>
    <row r="1743" spans="1:1" hidden="1" x14ac:dyDescent="0.25">
      <c r="A1743" s="4"/>
    </row>
    <row r="1744" spans="1:1" hidden="1" x14ac:dyDescent="0.25">
      <c r="A1744" s="4"/>
    </row>
    <row r="1745" spans="1:1" hidden="1" x14ac:dyDescent="0.25">
      <c r="A1745" s="4"/>
    </row>
    <row r="1746" spans="1:1" hidden="1" x14ac:dyDescent="0.25">
      <c r="A1746" s="4"/>
    </row>
    <row r="1747" spans="1:1" hidden="1" x14ac:dyDescent="0.25">
      <c r="A1747" s="4"/>
    </row>
    <row r="1748" spans="1:1" hidden="1" x14ac:dyDescent="0.25">
      <c r="A1748" s="4"/>
    </row>
    <row r="1749" spans="1:1" hidden="1" x14ac:dyDescent="0.25">
      <c r="A1749" s="4"/>
    </row>
    <row r="1750" spans="1:1" hidden="1" x14ac:dyDescent="0.25">
      <c r="A1750" s="4"/>
    </row>
    <row r="1751" spans="1:1" hidden="1" x14ac:dyDescent="0.25">
      <c r="A1751" s="4"/>
    </row>
    <row r="1752" spans="1:1" hidden="1" x14ac:dyDescent="0.25">
      <c r="A1752" s="4"/>
    </row>
    <row r="1753" spans="1:1" hidden="1" x14ac:dyDescent="0.25">
      <c r="A1753" s="4"/>
    </row>
    <row r="1754" spans="1:1" hidden="1" x14ac:dyDescent="0.25">
      <c r="A1754" s="4"/>
    </row>
    <row r="1755" spans="1:1" hidden="1" x14ac:dyDescent="0.25">
      <c r="A1755" s="4"/>
    </row>
    <row r="1756" spans="1:1" hidden="1" x14ac:dyDescent="0.25">
      <c r="A1756" s="4"/>
    </row>
    <row r="1757" spans="1:1" hidden="1" x14ac:dyDescent="0.25">
      <c r="A1757" s="4"/>
    </row>
    <row r="1758" spans="1:1" hidden="1" x14ac:dyDescent="0.25">
      <c r="A1758" s="4"/>
    </row>
    <row r="1759" spans="1:1" hidden="1" x14ac:dyDescent="0.25">
      <c r="A1759" s="4"/>
    </row>
    <row r="1760" spans="1:1" hidden="1" x14ac:dyDescent="0.25">
      <c r="A1760" s="4"/>
    </row>
    <row r="1761" spans="1:1" hidden="1" x14ac:dyDescent="0.25">
      <c r="A1761" s="4"/>
    </row>
    <row r="1762" spans="1:1" hidden="1" x14ac:dyDescent="0.25">
      <c r="A1762" s="4"/>
    </row>
    <row r="1763" spans="1:1" hidden="1" x14ac:dyDescent="0.25">
      <c r="A1763" s="4"/>
    </row>
    <row r="1764" spans="1:1" hidden="1" x14ac:dyDescent="0.25">
      <c r="A1764" s="4"/>
    </row>
    <row r="1765" spans="1:1" hidden="1" x14ac:dyDescent="0.25">
      <c r="A1765" s="4"/>
    </row>
    <row r="1766" spans="1:1" hidden="1" x14ac:dyDescent="0.25">
      <c r="A1766" s="4"/>
    </row>
    <row r="1767" spans="1:1" hidden="1" x14ac:dyDescent="0.25">
      <c r="A1767" s="4"/>
    </row>
    <row r="1768" spans="1:1" hidden="1" x14ac:dyDescent="0.25">
      <c r="A1768" s="4"/>
    </row>
    <row r="1769" spans="1:1" hidden="1" x14ac:dyDescent="0.25">
      <c r="A1769" s="4"/>
    </row>
    <row r="1770" spans="1:1" hidden="1" x14ac:dyDescent="0.25">
      <c r="A1770" s="4"/>
    </row>
    <row r="1771" spans="1:1" hidden="1" x14ac:dyDescent="0.25">
      <c r="A1771" s="4"/>
    </row>
    <row r="1772" spans="1:1" hidden="1" x14ac:dyDescent="0.25">
      <c r="A1772" s="4"/>
    </row>
    <row r="1773" spans="1:1" hidden="1" x14ac:dyDescent="0.25">
      <c r="A1773" s="4"/>
    </row>
    <row r="1774" spans="1:1" hidden="1" x14ac:dyDescent="0.25">
      <c r="A1774" s="4"/>
    </row>
    <row r="1775" spans="1:1" hidden="1" x14ac:dyDescent="0.25">
      <c r="A1775" s="4"/>
    </row>
    <row r="1776" spans="1:1" hidden="1" x14ac:dyDescent="0.25">
      <c r="A1776" s="4"/>
    </row>
    <row r="1777" spans="1:1" hidden="1" x14ac:dyDescent="0.25">
      <c r="A1777" s="4"/>
    </row>
    <row r="1778" spans="1:1" hidden="1" x14ac:dyDescent="0.25">
      <c r="A1778" s="4"/>
    </row>
    <row r="1779" spans="1:1" hidden="1" x14ac:dyDescent="0.25">
      <c r="A1779" s="4"/>
    </row>
    <row r="1780" spans="1:1" hidden="1" x14ac:dyDescent="0.25">
      <c r="A1780" s="4"/>
    </row>
    <row r="1781" spans="1:1" hidden="1" x14ac:dyDescent="0.25">
      <c r="A1781" s="4"/>
    </row>
    <row r="1782" spans="1:1" hidden="1" x14ac:dyDescent="0.25">
      <c r="A1782" s="4"/>
    </row>
    <row r="1783" spans="1:1" hidden="1" x14ac:dyDescent="0.25">
      <c r="A1783" s="4"/>
    </row>
    <row r="1784" spans="1:1" hidden="1" x14ac:dyDescent="0.25">
      <c r="A1784" s="4"/>
    </row>
    <row r="1785" spans="1:1" hidden="1" x14ac:dyDescent="0.25">
      <c r="A1785" s="4"/>
    </row>
    <row r="1786" spans="1:1" hidden="1" x14ac:dyDescent="0.25">
      <c r="A1786" s="4"/>
    </row>
    <row r="1787" spans="1:1" hidden="1" x14ac:dyDescent="0.25">
      <c r="A1787" s="4"/>
    </row>
    <row r="1788" spans="1:1" hidden="1" x14ac:dyDescent="0.25">
      <c r="A1788" s="4"/>
    </row>
    <row r="1789" spans="1:1" hidden="1" x14ac:dyDescent="0.25">
      <c r="A1789" s="4"/>
    </row>
    <row r="1790" spans="1:1" hidden="1" x14ac:dyDescent="0.25">
      <c r="A1790" s="4"/>
    </row>
    <row r="1791" spans="1:1" hidden="1" x14ac:dyDescent="0.25">
      <c r="A1791" s="4"/>
    </row>
    <row r="1792" spans="1:1" hidden="1" x14ac:dyDescent="0.25">
      <c r="A1792" s="4"/>
    </row>
    <row r="1793" spans="1:1" hidden="1" x14ac:dyDescent="0.25">
      <c r="A1793" s="4"/>
    </row>
    <row r="1794" spans="1:1" hidden="1" x14ac:dyDescent="0.25">
      <c r="A1794" s="4"/>
    </row>
    <row r="1795" spans="1:1" hidden="1" x14ac:dyDescent="0.25">
      <c r="A1795" s="4"/>
    </row>
    <row r="1796" spans="1:1" hidden="1" x14ac:dyDescent="0.25">
      <c r="A1796" s="4"/>
    </row>
    <row r="1797" spans="1:1" hidden="1" x14ac:dyDescent="0.25">
      <c r="A1797" s="4"/>
    </row>
    <row r="1798" spans="1:1" hidden="1" x14ac:dyDescent="0.25">
      <c r="A1798" s="4"/>
    </row>
    <row r="1799" spans="1:1" hidden="1" x14ac:dyDescent="0.25">
      <c r="A1799" s="4"/>
    </row>
    <row r="1800" spans="1:1" hidden="1" x14ac:dyDescent="0.25">
      <c r="A1800" s="4"/>
    </row>
    <row r="1801" spans="1:1" hidden="1" x14ac:dyDescent="0.25">
      <c r="A1801" s="4"/>
    </row>
    <row r="1802" spans="1:1" hidden="1" x14ac:dyDescent="0.25">
      <c r="A1802" s="4"/>
    </row>
    <row r="1803" spans="1:1" hidden="1" x14ac:dyDescent="0.25">
      <c r="A1803" s="4"/>
    </row>
    <row r="1804" spans="1:1" hidden="1" x14ac:dyDescent="0.25">
      <c r="A1804" s="4"/>
    </row>
    <row r="1805" spans="1:1" hidden="1" x14ac:dyDescent="0.25">
      <c r="A1805" s="4"/>
    </row>
    <row r="1806" spans="1:1" hidden="1" x14ac:dyDescent="0.25">
      <c r="A1806" s="4"/>
    </row>
    <row r="1807" spans="1:1" hidden="1" x14ac:dyDescent="0.25">
      <c r="A1807" s="4"/>
    </row>
    <row r="1808" spans="1:1" hidden="1" x14ac:dyDescent="0.25">
      <c r="A1808" s="4"/>
    </row>
    <row r="1809" spans="1:1" hidden="1" x14ac:dyDescent="0.25">
      <c r="A1809" s="4"/>
    </row>
    <row r="1810" spans="1:1" hidden="1" x14ac:dyDescent="0.25">
      <c r="A1810" s="4"/>
    </row>
    <row r="1811" spans="1:1" hidden="1" x14ac:dyDescent="0.25">
      <c r="A1811" s="4"/>
    </row>
    <row r="1812" spans="1:1" hidden="1" x14ac:dyDescent="0.25">
      <c r="A1812" s="4"/>
    </row>
    <row r="1813" spans="1:1" hidden="1" x14ac:dyDescent="0.25">
      <c r="A1813" s="4"/>
    </row>
    <row r="1814" spans="1:1" hidden="1" x14ac:dyDescent="0.25">
      <c r="A1814" s="4"/>
    </row>
    <row r="1815" spans="1:1" hidden="1" x14ac:dyDescent="0.25">
      <c r="A1815" s="4"/>
    </row>
    <row r="1816" spans="1:1" hidden="1" x14ac:dyDescent="0.25">
      <c r="A1816" s="4"/>
    </row>
    <row r="1817" spans="1:1" hidden="1" x14ac:dyDescent="0.25">
      <c r="A1817" s="4"/>
    </row>
    <row r="1818" spans="1:1" hidden="1" x14ac:dyDescent="0.25">
      <c r="A1818" s="4"/>
    </row>
    <row r="1819" spans="1:1" hidden="1" x14ac:dyDescent="0.25">
      <c r="A1819" s="4"/>
    </row>
    <row r="1820" spans="1:1" hidden="1" x14ac:dyDescent="0.25">
      <c r="A1820" s="4"/>
    </row>
    <row r="1821" spans="1:1" hidden="1" x14ac:dyDescent="0.25">
      <c r="A1821" s="4"/>
    </row>
    <row r="1822" spans="1:1" hidden="1" x14ac:dyDescent="0.25">
      <c r="A1822" s="4"/>
    </row>
    <row r="1823" spans="1:1" hidden="1" x14ac:dyDescent="0.25">
      <c r="A1823" s="4"/>
    </row>
    <row r="1824" spans="1:1" hidden="1" x14ac:dyDescent="0.25">
      <c r="A1824" s="4"/>
    </row>
    <row r="1825" spans="1:1" hidden="1" x14ac:dyDescent="0.25">
      <c r="A1825" s="4"/>
    </row>
    <row r="1826" spans="1:1" hidden="1" x14ac:dyDescent="0.25">
      <c r="A1826" s="4"/>
    </row>
    <row r="1827" spans="1:1" hidden="1" x14ac:dyDescent="0.25">
      <c r="A1827" s="4"/>
    </row>
    <row r="1828" spans="1:1" hidden="1" x14ac:dyDescent="0.25">
      <c r="A1828" s="4"/>
    </row>
    <row r="1829" spans="1:1" hidden="1" x14ac:dyDescent="0.25">
      <c r="A1829" s="4"/>
    </row>
    <row r="1830" spans="1:1" hidden="1" x14ac:dyDescent="0.25">
      <c r="A1830" s="4"/>
    </row>
    <row r="1831" spans="1:1" hidden="1" x14ac:dyDescent="0.25">
      <c r="A1831" s="4"/>
    </row>
    <row r="1832" spans="1:1" hidden="1" x14ac:dyDescent="0.25">
      <c r="A1832" s="4"/>
    </row>
    <row r="1833" spans="1:1" hidden="1" x14ac:dyDescent="0.25">
      <c r="A1833" s="4"/>
    </row>
    <row r="1834" spans="1:1" hidden="1" x14ac:dyDescent="0.25">
      <c r="A1834" s="4"/>
    </row>
    <row r="1835" spans="1:1" hidden="1" x14ac:dyDescent="0.25">
      <c r="A1835" s="4"/>
    </row>
    <row r="1836" spans="1:1" hidden="1" x14ac:dyDescent="0.25">
      <c r="A1836" s="4"/>
    </row>
    <row r="1837" spans="1:1" hidden="1" x14ac:dyDescent="0.25">
      <c r="A1837" s="4"/>
    </row>
    <row r="1838" spans="1:1" hidden="1" x14ac:dyDescent="0.25">
      <c r="A1838" s="4"/>
    </row>
    <row r="1839" spans="1:1" hidden="1" x14ac:dyDescent="0.25">
      <c r="A1839" s="4"/>
    </row>
    <row r="1840" spans="1:1" hidden="1" x14ac:dyDescent="0.25">
      <c r="A1840" s="4"/>
    </row>
    <row r="1841" spans="1:1" hidden="1" x14ac:dyDescent="0.25">
      <c r="A1841" s="4"/>
    </row>
    <row r="1842" spans="1:1" hidden="1" x14ac:dyDescent="0.25">
      <c r="A1842" s="4"/>
    </row>
    <row r="1843" spans="1:1" hidden="1" x14ac:dyDescent="0.25">
      <c r="A1843" s="4"/>
    </row>
    <row r="1844" spans="1:1" hidden="1" x14ac:dyDescent="0.25">
      <c r="A1844" s="4"/>
    </row>
    <row r="1845" spans="1:1" hidden="1" x14ac:dyDescent="0.25">
      <c r="A1845" s="4"/>
    </row>
    <row r="1846" spans="1:1" hidden="1" x14ac:dyDescent="0.25">
      <c r="A1846" s="4"/>
    </row>
    <row r="1847" spans="1:1" hidden="1" x14ac:dyDescent="0.25">
      <c r="A1847" s="4"/>
    </row>
    <row r="1848" spans="1:1" hidden="1" x14ac:dyDescent="0.25">
      <c r="A1848" s="4"/>
    </row>
    <row r="1849" spans="1:1" hidden="1" x14ac:dyDescent="0.25">
      <c r="A1849" s="4"/>
    </row>
    <row r="1850" spans="1:1" hidden="1" x14ac:dyDescent="0.25">
      <c r="A1850" s="4"/>
    </row>
    <row r="1851" spans="1:1" hidden="1" x14ac:dyDescent="0.25">
      <c r="A1851" s="4"/>
    </row>
    <row r="1852" spans="1:1" hidden="1" x14ac:dyDescent="0.25">
      <c r="A1852" s="4"/>
    </row>
    <row r="1853" spans="1:1" hidden="1" x14ac:dyDescent="0.25">
      <c r="A1853" s="4"/>
    </row>
    <row r="1854" spans="1:1" hidden="1" x14ac:dyDescent="0.25">
      <c r="A1854" s="4"/>
    </row>
    <row r="1855" spans="1:1" hidden="1" x14ac:dyDescent="0.25">
      <c r="A1855" s="4"/>
    </row>
    <row r="1856" spans="1:1" hidden="1" x14ac:dyDescent="0.25">
      <c r="A1856" s="4"/>
    </row>
    <row r="1857" spans="1:1" hidden="1" x14ac:dyDescent="0.25">
      <c r="A1857" s="4"/>
    </row>
    <row r="1858" spans="1:1" hidden="1" x14ac:dyDescent="0.25">
      <c r="A1858" s="4"/>
    </row>
    <row r="1859" spans="1:1" hidden="1" x14ac:dyDescent="0.25">
      <c r="A1859" s="4"/>
    </row>
    <row r="1860" spans="1:1" hidden="1" x14ac:dyDescent="0.25">
      <c r="A1860" s="4"/>
    </row>
    <row r="1861" spans="1:1" hidden="1" x14ac:dyDescent="0.25">
      <c r="A1861" s="4"/>
    </row>
    <row r="1862" spans="1:1" hidden="1" x14ac:dyDescent="0.25">
      <c r="A1862" s="4"/>
    </row>
    <row r="1863" spans="1:1" hidden="1" x14ac:dyDescent="0.25">
      <c r="A1863" s="4"/>
    </row>
    <row r="1864" spans="1:1" hidden="1" x14ac:dyDescent="0.25">
      <c r="A1864" s="4"/>
    </row>
    <row r="1865" spans="1:1" hidden="1" x14ac:dyDescent="0.25">
      <c r="A1865" s="4"/>
    </row>
    <row r="1866" spans="1:1" hidden="1" x14ac:dyDescent="0.25">
      <c r="A1866" s="4"/>
    </row>
    <row r="1867" spans="1:1" hidden="1" x14ac:dyDescent="0.25">
      <c r="A1867" s="4"/>
    </row>
    <row r="1868" spans="1:1" hidden="1" x14ac:dyDescent="0.25">
      <c r="A1868" s="4"/>
    </row>
    <row r="1869" spans="1:1" hidden="1" x14ac:dyDescent="0.25">
      <c r="A1869" s="4"/>
    </row>
    <row r="1870" spans="1:1" hidden="1" x14ac:dyDescent="0.25">
      <c r="A1870" s="4"/>
    </row>
    <row r="1871" spans="1:1" hidden="1" x14ac:dyDescent="0.25">
      <c r="A1871" s="4"/>
    </row>
    <row r="1872" spans="1:1" hidden="1" x14ac:dyDescent="0.25">
      <c r="A1872" s="4"/>
    </row>
    <row r="1873" spans="1:1" hidden="1" x14ac:dyDescent="0.25">
      <c r="A1873" s="4"/>
    </row>
    <row r="1874" spans="1:1" hidden="1" x14ac:dyDescent="0.25">
      <c r="A1874" s="4"/>
    </row>
    <row r="1875" spans="1:1" hidden="1" x14ac:dyDescent="0.25">
      <c r="A1875" s="4"/>
    </row>
    <row r="1876" spans="1:1" hidden="1" x14ac:dyDescent="0.25">
      <c r="A1876" s="4"/>
    </row>
    <row r="1877" spans="1:1" hidden="1" x14ac:dyDescent="0.25">
      <c r="A1877" s="4"/>
    </row>
    <row r="1878" spans="1:1" hidden="1" x14ac:dyDescent="0.25">
      <c r="A1878" s="4"/>
    </row>
    <row r="1879" spans="1:1" hidden="1" x14ac:dyDescent="0.25">
      <c r="A1879" s="4"/>
    </row>
    <row r="1880" spans="1:1" hidden="1" x14ac:dyDescent="0.25">
      <c r="A1880" s="4"/>
    </row>
    <row r="1881" spans="1:1" hidden="1" x14ac:dyDescent="0.25">
      <c r="A1881" s="4"/>
    </row>
    <row r="1882" spans="1:1" hidden="1" x14ac:dyDescent="0.25">
      <c r="A1882" s="4"/>
    </row>
    <row r="1883" spans="1:1" hidden="1" x14ac:dyDescent="0.25">
      <c r="A1883" s="4"/>
    </row>
    <row r="1884" spans="1:1" hidden="1" x14ac:dyDescent="0.25">
      <c r="A1884" s="4"/>
    </row>
    <row r="1885" spans="1:1" hidden="1" x14ac:dyDescent="0.25">
      <c r="A1885" s="4"/>
    </row>
    <row r="1886" spans="1:1" hidden="1" x14ac:dyDescent="0.25">
      <c r="A1886" s="4"/>
    </row>
    <row r="1887" spans="1:1" hidden="1" x14ac:dyDescent="0.25">
      <c r="A1887" s="4"/>
    </row>
    <row r="1888" spans="1:1" hidden="1" x14ac:dyDescent="0.25">
      <c r="A1888" s="4"/>
    </row>
    <row r="1889" spans="1:1" hidden="1" x14ac:dyDescent="0.25">
      <c r="A1889" s="4"/>
    </row>
    <row r="1890" spans="1:1" hidden="1" x14ac:dyDescent="0.25">
      <c r="A1890" s="4"/>
    </row>
    <row r="1891" spans="1:1" hidden="1" x14ac:dyDescent="0.25">
      <c r="A1891" s="4"/>
    </row>
    <row r="1892" spans="1:1" hidden="1" x14ac:dyDescent="0.25">
      <c r="A1892" s="4"/>
    </row>
    <row r="1893" spans="1:1" hidden="1" x14ac:dyDescent="0.25">
      <c r="A1893" s="4"/>
    </row>
    <row r="1894" spans="1:1" hidden="1" x14ac:dyDescent="0.25">
      <c r="A1894" s="4"/>
    </row>
    <row r="1895" spans="1:1" hidden="1" x14ac:dyDescent="0.25">
      <c r="A1895" s="4"/>
    </row>
    <row r="1896" spans="1:1" hidden="1" x14ac:dyDescent="0.25">
      <c r="A1896" s="4"/>
    </row>
    <row r="1897" spans="1:1" hidden="1" x14ac:dyDescent="0.25">
      <c r="A1897" s="4"/>
    </row>
    <row r="1898" spans="1:1" hidden="1" x14ac:dyDescent="0.25">
      <c r="A1898" s="4"/>
    </row>
    <row r="1899" spans="1:1" hidden="1" x14ac:dyDescent="0.25">
      <c r="A1899" s="4"/>
    </row>
    <row r="1900" spans="1:1" hidden="1" x14ac:dyDescent="0.25">
      <c r="A1900" s="4"/>
    </row>
    <row r="1901" spans="1:1" hidden="1" x14ac:dyDescent="0.25">
      <c r="A1901" s="4"/>
    </row>
    <row r="1902" spans="1:1" hidden="1" x14ac:dyDescent="0.25">
      <c r="A1902" s="4"/>
    </row>
    <row r="1903" spans="1:1" hidden="1" x14ac:dyDescent="0.25">
      <c r="A1903" s="4"/>
    </row>
    <row r="1904" spans="1:1" hidden="1" x14ac:dyDescent="0.25">
      <c r="A1904" s="4"/>
    </row>
    <row r="1905" spans="1:1" hidden="1" x14ac:dyDescent="0.25">
      <c r="A1905" s="4"/>
    </row>
    <row r="1906" spans="1:1" hidden="1" x14ac:dyDescent="0.25">
      <c r="A1906" s="4"/>
    </row>
    <row r="1907" spans="1:1" hidden="1" x14ac:dyDescent="0.25">
      <c r="A1907" s="4"/>
    </row>
    <row r="1908" spans="1:1" hidden="1" x14ac:dyDescent="0.25">
      <c r="A1908" s="4"/>
    </row>
    <row r="1909" spans="1:1" hidden="1" x14ac:dyDescent="0.25">
      <c r="A1909" s="4"/>
    </row>
    <row r="1910" spans="1:1" hidden="1" x14ac:dyDescent="0.25">
      <c r="A1910" s="4"/>
    </row>
    <row r="1911" spans="1:1" hidden="1" x14ac:dyDescent="0.25">
      <c r="A1911" s="4"/>
    </row>
    <row r="1912" spans="1:1" hidden="1" x14ac:dyDescent="0.25">
      <c r="A1912" s="4"/>
    </row>
    <row r="1913" spans="1:1" hidden="1" x14ac:dyDescent="0.25">
      <c r="A1913" s="4"/>
    </row>
    <row r="1914" spans="1:1" hidden="1" x14ac:dyDescent="0.25">
      <c r="A1914" s="4"/>
    </row>
    <row r="1915" spans="1:1" hidden="1" x14ac:dyDescent="0.25">
      <c r="A1915" s="4"/>
    </row>
    <row r="1916" spans="1:1" hidden="1" x14ac:dyDescent="0.25">
      <c r="A1916" s="4"/>
    </row>
    <row r="1917" spans="1:1" hidden="1" x14ac:dyDescent="0.25">
      <c r="A1917" s="4"/>
    </row>
    <row r="1918" spans="1:1" hidden="1" x14ac:dyDescent="0.25">
      <c r="A1918" s="4"/>
    </row>
    <row r="1919" spans="1:1" hidden="1" x14ac:dyDescent="0.25">
      <c r="A1919" s="4"/>
    </row>
    <row r="1920" spans="1:1" hidden="1" x14ac:dyDescent="0.25">
      <c r="A1920" s="4"/>
    </row>
    <row r="1921" spans="1:1" hidden="1" x14ac:dyDescent="0.25">
      <c r="A1921" s="4"/>
    </row>
    <row r="1922" spans="1:1" hidden="1" x14ac:dyDescent="0.25">
      <c r="A1922" s="4"/>
    </row>
    <row r="1923" spans="1:1" hidden="1" x14ac:dyDescent="0.25">
      <c r="A1923" s="4"/>
    </row>
    <row r="1924" spans="1:1" hidden="1" x14ac:dyDescent="0.25">
      <c r="A1924" s="4"/>
    </row>
    <row r="1925" spans="1:1" hidden="1" x14ac:dyDescent="0.25">
      <c r="A1925" s="4"/>
    </row>
    <row r="1926" spans="1:1" hidden="1" x14ac:dyDescent="0.25">
      <c r="A1926" s="4"/>
    </row>
    <row r="1927" spans="1:1" hidden="1" x14ac:dyDescent="0.25">
      <c r="A1927" s="4"/>
    </row>
    <row r="1928" spans="1:1" hidden="1" x14ac:dyDescent="0.25">
      <c r="A1928" s="4"/>
    </row>
    <row r="1929" spans="1:1" hidden="1" x14ac:dyDescent="0.25">
      <c r="A1929" s="4"/>
    </row>
    <row r="1930" spans="1:1" hidden="1" x14ac:dyDescent="0.25">
      <c r="A1930" s="4"/>
    </row>
    <row r="1931" spans="1:1" hidden="1" x14ac:dyDescent="0.25">
      <c r="A1931" s="4"/>
    </row>
    <row r="1932" spans="1:1" hidden="1" x14ac:dyDescent="0.25">
      <c r="A1932" s="4"/>
    </row>
    <row r="1933" spans="1:1" hidden="1" x14ac:dyDescent="0.25">
      <c r="A1933" s="4"/>
    </row>
    <row r="1934" spans="1:1" hidden="1" x14ac:dyDescent="0.25">
      <c r="A1934" s="4"/>
    </row>
    <row r="1935" spans="1:1" hidden="1" x14ac:dyDescent="0.25">
      <c r="A1935" s="4"/>
    </row>
    <row r="1936" spans="1:1" hidden="1" x14ac:dyDescent="0.25">
      <c r="A1936" s="4"/>
    </row>
    <row r="1937" spans="1:1" hidden="1" x14ac:dyDescent="0.25">
      <c r="A1937" s="4"/>
    </row>
    <row r="1938" spans="1:1" hidden="1" x14ac:dyDescent="0.25">
      <c r="A1938" s="4"/>
    </row>
    <row r="1939" spans="1:1" hidden="1" x14ac:dyDescent="0.25">
      <c r="A1939" s="4"/>
    </row>
    <row r="1940" spans="1:1" hidden="1" x14ac:dyDescent="0.25">
      <c r="A1940" s="4"/>
    </row>
    <row r="1941" spans="1:1" hidden="1" x14ac:dyDescent="0.25">
      <c r="A1941" s="4"/>
    </row>
    <row r="1942" spans="1:1" hidden="1" x14ac:dyDescent="0.25">
      <c r="A1942" s="4"/>
    </row>
    <row r="1943" spans="1:1" hidden="1" x14ac:dyDescent="0.25">
      <c r="A1943" s="4"/>
    </row>
    <row r="1944" spans="1:1" hidden="1" x14ac:dyDescent="0.25">
      <c r="A1944" s="4"/>
    </row>
    <row r="1945" spans="1:1" hidden="1" x14ac:dyDescent="0.25">
      <c r="A1945" s="4"/>
    </row>
    <row r="1946" spans="1:1" hidden="1" x14ac:dyDescent="0.25">
      <c r="A1946" s="4"/>
    </row>
    <row r="1947" spans="1:1" hidden="1" x14ac:dyDescent="0.25">
      <c r="A1947" s="4"/>
    </row>
    <row r="1948" spans="1:1" hidden="1" x14ac:dyDescent="0.25">
      <c r="A1948" s="4"/>
    </row>
    <row r="1949" spans="1:1" hidden="1" x14ac:dyDescent="0.25">
      <c r="A1949" s="4"/>
    </row>
    <row r="1950" spans="1:1" hidden="1" x14ac:dyDescent="0.25">
      <c r="A1950" s="4"/>
    </row>
    <row r="1951" spans="1:1" hidden="1" x14ac:dyDescent="0.25">
      <c r="A1951" s="4"/>
    </row>
    <row r="1952" spans="1:1" hidden="1" x14ac:dyDescent="0.25">
      <c r="A1952" s="4"/>
    </row>
    <row r="1953" spans="1:1" hidden="1" x14ac:dyDescent="0.25">
      <c r="A1953" s="4"/>
    </row>
    <row r="1954" spans="1:1" hidden="1" x14ac:dyDescent="0.25">
      <c r="A1954" s="4"/>
    </row>
    <row r="1955" spans="1:1" hidden="1" x14ac:dyDescent="0.25">
      <c r="A1955" s="4"/>
    </row>
    <row r="1956" spans="1:1" hidden="1" x14ac:dyDescent="0.25">
      <c r="A1956" s="4"/>
    </row>
    <row r="1957" spans="1:1" hidden="1" x14ac:dyDescent="0.25">
      <c r="A1957" s="4"/>
    </row>
    <row r="1958" spans="1:1" hidden="1" x14ac:dyDescent="0.25">
      <c r="A1958" s="4"/>
    </row>
    <row r="1959" spans="1:1" hidden="1" x14ac:dyDescent="0.25">
      <c r="A1959" s="4"/>
    </row>
    <row r="1960" spans="1:1" hidden="1" x14ac:dyDescent="0.25">
      <c r="A1960" s="4"/>
    </row>
    <row r="1961" spans="1:1" hidden="1" x14ac:dyDescent="0.25">
      <c r="A1961" s="4"/>
    </row>
    <row r="1962" spans="1:1" hidden="1" x14ac:dyDescent="0.25">
      <c r="A1962" s="4"/>
    </row>
    <row r="1963" spans="1:1" hidden="1" x14ac:dyDescent="0.25">
      <c r="A1963" s="4"/>
    </row>
    <row r="1964" spans="1:1" hidden="1" x14ac:dyDescent="0.25">
      <c r="A1964" s="4"/>
    </row>
    <row r="1965" spans="1:1" hidden="1" x14ac:dyDescent="0.25">
      <c r="A1965" s="4"/>
    </row>
    <row r="1966" spans="1:1" hidden="1" x14ac:dyDescent="0.25">
      <c r="A1966" s="4"/>
    </row>
    <row r="1967" spans="1:1" hidden="1" x14ac:dyDescent="0.25">
      <c r="A1967" s="4"/>
    </row>
    <row r="1968" spans="1:1" hidden="1" x14ac:dyDescent="0.25">
      <c r="A1968" s="4"/>
    </row>
    <row r="1969" spans="1:1" hidden="1" x14ac:dyDescent="0.25">
      <c r="A1969" s="4"/>
    </row>
    <row r="1970" spans="1:1" hidden="1" x14ac:dyDescent="0.25">
      <c r="A1970" s="4"/>
    </row>
    <row r="1971" spans="1:1" hidden="1" x14ac:dyDescent="0.25">
      <c r="A1971" s="4"/>
    </row>
    <row r="1972" spans="1:1" hidden="1" x14ac:dyDescent="0.25">
      <c r="A1972" s="4"/>
    </row>
    <row r="1973" spans="1:1" hidden="1" x14ac:dyDescent="0.25">
      <c r="A1973" s="4"/>
    </row>
    <row r="1974" spans="1:1" hidden="1" x14ac:dyDescent="0.25">
      <c r="A1974" s="4"/>
    </row>
    <row r="1975" spans="1:1" hidden="1" x14ac:dyDescent="0.25">
      <c r="A1975" s="4"/>
    </row>
    <row r="1976" spans="1:1" hidden="1" x14ac:dyDescent="0.25">
      <c r="A1976" s="4"/>
    </row>
    <row r="1977" spans="1:1" hidden="1" x14ac:dyDescent="0.25">
      <c r="A1977" s="4"/>
    </row>
    <row r="1978" spans="1:1" hidden="1" x14ac:dyDescent="0.25">
      <c r="A1978" s="4"/>
    </row>
    <row r="1979" spans="1:1" hidden="1" x14ac:dyDescent="0.25">
      <c r="A1979" s="4"/>
    </row>
    <row r="1980" spans="1:1" hidden="1" x14ac:dyDescent="0.25">
      <c r="A1980" s="4"/>
    </row>
    <row r="1981" spans="1:1" hidden="1" x14ac:dyDescent="0.25">
      <c r="A1981" s="4"/>
    </row>
    <row r="1982" spans="1:1" hidden="1" x14ac:dyDescent="0.25">
      <c r="A1982" s="4"/>
    </row>
    <row r="1983" spans="1:1" hidden="1" x14ac:dyDescent="0.25">
      <c r="A1983" s="4"/>
    </row>
    <row r="1984" spans="1:1" hidden="1" x14ac:dyDescent="0.25">
      <c r="A1984" s="4"/>
    </row>
    <row r="1985" spans="1:1" hidden="1" x14ac:dyDescent="0.25">
      <c r="A1985" s="4"/>
    </row>
    <row r="1986" spans="1:1" hidden="1" x14ac:dyDescent="0.25">
      <c r="A1986" s="4"/>
    </row>
    <row r="1987" spans="1:1" hidden="1" x14ac:dyDescent="0.25">
      <c r="A1987" s="4"/>
    </row>
    <row r="1988" spans="1:1" hidden="1" x14ac:dyDescent="0.25">
      <c r="A1988" s="4"/>
    </row>
    <row r="1989" spans="1:1" hidden="1" x14ac:dyDescent="0.25">
      <c r="A1989" s="4"/>
    </row>
    <row r="1990" spans="1:1" hidden="1" x14ac:dyDescent="0.25">
      <c r="A1990" s="4"/>
    </row>
    <row r="1991" spans="1:1" hidden="1" x14ac:dyDescent="0.25">
      <c r="A1991" s="4"/>
    </row>
    <row r="1992" spans="1:1" hidden="1" x14ac:dyDescent="0.25">
      <c r="A1992" s="4"/>
    </row>
    <row r="1993" spans="1:1" hidden="1" x14ac:dyDescent="0.25">
      <c r="A1993" s="4"/>
    </row>
    <row r="1994" spans="1:1" hidden="1" x14ac:dyDescent="0.25">
      <c r="A1994" s="4"/>
    </row>
    <row r="1995" spans="1:1" hidden="1" x14ac:dyDescent="0.25">
      <c r="A1995" s="4"/>
    </row>
    <row r="1996" spans="1:1" hidden="1" x14ac:dyDescent="0.25">
      <c r="A1996" s="4"/>
    </row>
    <row r="1997" spans="1:1" hidden="1" x14ac:dyDescent="0.25">
      <c r="A1997" s="4"/>
    </row>
    <row r="1998" spans="1:1" hidden="1" x14ac:dyDescent="0.25">
      <c r="A1998" s="4"/>
    </row>
    <row r="1999" spans="1:1" hidden="1" x14ac:dyDescent="0.25">
      <c r="A1999" s="4"/>
    </row>
    <row r="2000" spans="1:1" hidden="1" x14ac:dyDescent="0.25">
      <c r="A2000" s="4"/>
    </row>
    <row r="2001" spans="1:1" hidden="1" x14ac:dyDescent="0.25">
      <c r="A2001" s="4"/>
    </row>
    <row r="2002" spans="1:1" hidden="1" x14ac:dyDescent="0.25">
      <c r="A2002" s="4"/>
    </row>
    <row r="2003" spans="1:1" hidden="1" x14ac:dyDescent="0.25">
      <c r="A2003" s="4"/>
    </row>
    <row r="2004" spans="1:1" hidden="1" x14ac:dyDescent="0.25">
      <c r="A2004" s="4"/>
    </row>
    <row r="2005" spans="1:1" hidden="1" x14ac:dyDescent="0.25">
      <c r="A2005" s="4"/>
    </row>
    <row r="2006" spans="1:1" hidden="1" x14ac:dyDescent="0.25">
      <c r="A2006" s="4"/>
    </row>
    <row r="2007" spans="1:1" hidden="1" x14ac:dyDescent="0.25">
      <c r="A2007" s="4"/>
    </row>
    <row r="2008" spans="1:1" hidden="1" x14ac:dyDescent="0.25">
      <c r="A2008" s="4"/>
    </row>
    <row r="2009" spans="1:1" hidden="1" x14ac:dyDescent="0.25">
      <c r="A2009" s="4"/>
    </row>
    <row r="2010" spans="1:1" hidden="1" x14ac:dyDescent="0.25">
      <c r="A2010" s="4"/>
    </row>
    <row r="2011" spans="1:1" hidden="1" x14ac:dyDescent="0.25">
      <c r="A2011" s="4"/>
    </row>
    <row r="2012" spans="1:1" hidden="1" x14ac:dyDescent="0.25">
      <c r="A2012" s="4"/>
    </row>
    <row r="2013" spans="1:1" hidden="1" x14ac:dyDescent="0.25">
      <c r="A2013" s="4"/>
    </row>
    <row r="2014" spans="1:1" hidden="1" x14ac:dyDescent="0.25">
      <c r="A2014" s="4"/>
    </row>
    <row r="2015" spans="1:1" hidden="1" x14ac:dyDescent="0.25">
      <c r="A2015" s="4"/>
    </row>
    <row r="2016" spans="1:1" hidden="1" x14ac:dyDescent="0.25">
      <c r="A2016" s="4"/>
    </row>
    <row r="2017" spans="1:1" hidden="1" x14ac:dyDescent="0.25">
      <c r="A2017" s="4"/>
    </row>
    <row r="2018" spans="1:1" hidden="1" x14ac:dyDescent="0.25">
      <c r="A2018" s="4"/>
    </row>
    <row r="2019" spans="1:1" hidden="1" x14ac:dyDescent="0.25">
      <c r="A2019" s="4"/>
    </row>
    <row r="2020" spans="1:1" hidden="1" x14ac:dyDescent="0.25">
      <c r="A2020" s="4"/>
    </row>
    <row r="2021" spans="1:1" hidden="1" x14ac:dyDescent="0.25">
      <c r="A2021" s="4"/>
    </row>
    <row r="2022" spans="1:1" hidden="1" x14ac:dyDescent="0.25">
      <c r="A2022" s="4"/>
    </row>
    <row r="2023" spans="1:1" hidden="1" x14ac:dyDescent="0.25">
      <c r="A2023" s="4"/>
    </row>
    <row r="2024" spans="1:1" hidden="1" x14ac:dyDescent="0.25">
      <c r="A2024" s="4"/>
    </row>
    <row r="2025" spans="1:1" hidden="1" x14ac:dyDescent="0.25">
      <c r="A2025" s="4"/>
    </row>
    <row r="2026" spans="1:1" hidden="1" x14ac:dyDescent="0.25">
      <c r="A2026" s="4"/>
    </row>
    <row r="2027" spans="1:1" hidden="1" x14ac:dyDescent="0.25">
      <c r="A2027" s="4"/>
    </row>
    <row r="2028" spans="1:1" hidden="1" x14ac:dyDescent="0.25">
      <c r="A2028" s="4"/>
    </row>
    <row r="2029" spans="1:1" hidden="1" x14ac:dyDescent="0.25">
      <c r="A2029" s="4"/>
    </row>
    <row r="2030" spans="1:1" hidden="1" x14ac:dyDescent="0.25">
      <c r="A2030" s="4"/>
    </row>
    <row r="2031" spans="1:1" hidden="1" x14ac:dyDescent="0.25">
      <c r="A2031" s="4"/>
    </row>
    <row r="2032" spans="1:1" hidden="1" x14ac:dyDescent="0.25">
      <c r="A2032" s="4"/>
    </row>
    <row r="2033" spans="1:1" hidden="1" x14ac:dyDescent="0.25">
      <c r="A2033" s="4"/>
    </row>
    <row r="2034" spans="1:1" hidden="1" x14ac:dyDescent="0.25">
      <c r="A2034" s="4"/>
    </row>
    <row r="2035" spans="1:1" hidden="1" x14ac:dyDescent="0.25">
      <c r="A2035" s="4"/>
    </row>
    <row r="2036" spans="1:1" hidden="1" x14ac:dyDescent="0.25">
      <c r="A2036" s="4"/>
    </row>
    <row r="2037" spans="1:1" hidden="1" x14ac:dyDescent="0.25">
      <c r="A2037" s="4"/>
    </row>
    <row r="2038" spans="1:1" hidden="1" x14ac:dyDescent="0.25">
      <c r="A2038" s="4"/>
    </row>
    <row r="2039" spans="1:1" hidden="1" x14ac:dyDescent="0.25">
      <c r="A2039" s="4"/>
    </row>
    <row r="2040" spans="1:1" hidden="1" x14ac:dyDescent="0.25">
      <c r="A2040" s="4"/>
    </row>
    <row r="2041" spans="1:1" hidden="1" x14ac:dyDescent="0.25">
      <c r="A2041" s="4"/>
    </row>
    <row r="2042" spans="1:1" hidden="1" x14ac:dyDescent="0.25">
      <c r="A2042" s="4"/>
    </row>
    <row r="2043" spans="1:1" hidden="1" x14ac:dyDescent="0.25">
      <c r="A2043" s="4"/>
    </row>
    <row r="2044" spans="1:1" hidden="1" x14ac:dyDescent="0.25">
      <c r="A2044" s="4"/>
    </row>
    <row r="2045" spans="1:1" hidden="1" x14ac:dyDescent="0.25">
      <c r="A2045" s="4"/>
    </row>
    <row r="2046" spans="1:1" hidden="1" x14ac:dyDescent="0.25">
      <c r="A2046" s="4"/>
    </row>
    <row r="2047" spans="1:1" hidden="1" x14ac:dyDescent="0.25">
      <c r="A2047" s="4"/>
    </row>
    <row r="2048" spans="1:1" hidden="1" x14ac:dyDescent="0.25">
      <c r="A2048" s="4"/>
    </row>
    <row r="2049" spans="1:1" hidden="1" x14ac:dyDescent="0.25">
      <c r="A2049" s="4"/>
    </row>
    <row r="2050" spans="1:1" hidden="1" x14ac:dyDescent="0.25">
      <c r="A2050" s="4"/>
    </row>
    <row r="2051" spans="1:1" hidden="1" x14ac:dyDescent="0.25">
      <c r="A2051" s="4"/>
    </row>
    <row r="2052" spans="1:1" hidden="1" x14ac:dyDescent="0.25">
      <c r="A2052" s="4"/>
    </row>
    <row r="2053" spans="1:1" hidden="1" x14ac:dyDescent="0.25">
      <c r="A2053" s="4"/>
    </row>
    <row r="2054" spans="1:1" hidden="1" x14ac:dyDescent="0.25">
      <c r="A2054" s="4"/>
    </row>
    <row r="2055" spans="1:1" hidden="1" x14ac:dyDescent="0.25">
      <c r="A2055" s="4"/>
    </row>
    <row r="2056" spans="1:1" hidden="1" x14ac:dyDescent="0.25">
      <c r="A2056" s="4"/>
    </row>
    <row r="2057" spans="1:1" hidden="1" x14ac:dyDescent="0.25">
      <c r="A2057" s="4"/>
    </row>
    <row r="2058" spans="1:1" hidden="1" x14ac:dyDescent="0.25">
      <c r="A2058" s="4"/>
    </row>
    <row r="2059" spans="1:1" hidden="1" x14ac:dyDescent="0.25">
      <c r="A2059" s="4"/>
    </row>
    <row r="2060" spans="1:1" hidden="1" x14ac:dyDescent="0.25">
      <c r="A2060" s="4"/>
    </row>
    <row r="2061" spans="1:1" hidden="1" x14ac:dyDescent="0.25">
      <c r="A2061" s="4"/>
    </row>
    <row r="2062" spans="1:1" hidden="1" x14ac:dyDescent="0.25">
      <c r="A2062" s="4"/>
    </row>
    <row r="2063" spans="1:1" hidden="1" x14ac:dyDescent="0.25">
      <c r="A2063" s="4"/>
    </row>
    <row r="2064" spans="1:1" hidden="1" x14ac:dyDescent="0.25">
      <c r="A2064" s="4"/>
    </row>
    <row r="2065" spans="1:1" hidden="1" x14ac:dyDescent="0.25">
      <c r="A2065" s="4"/>
    </row>
    <row r="2066" spans="1:1" hidden="1" x14ac:dyDescent="0.25">
      <c r="A2066" s="4"/>
    </row>
    <row r="2067" spans="1:1" hidden="1" x14ac:dyDescent="0.25">
      <c r="A2067" s="4"/>
    </row>
    <row r="2068" spans="1:1" hidden="1" x14ac:dyDescent="0.25">
      <c r="A2068" s="4"/>
    </row>
    <row r="2069" spans="1:1" hidden="1" x14ac:dyDescent="0.25">
      <c r="A2069" s="4"/>
    </row>
    <row r="2070" spans="1:1" hidden="1" x14ac:dyDescent="0.25">
      <c r="A2070" s="4"/>
    </row>
    <row r="2071" spans="1:1" hidden="1" x14ac:dyDescent="0.25">
      <c r="A2071" s="4"/>
    </row>
    <row r="2072" spans="1:1" hidden="1" x14ac:dyDescent="0.25">
      <c r="A2072" s="4"/>
    </row>
    <row r="2073" spans="1:1" hidden="1" x14ac:dyDescent="0.25">
      <c r="A2073" s="4"/>
    </row>
    <row r="2074" spans="1:1" hidden="1" x14ac:dyDescent="0.25">
      <c r="A2074" s="4"/>
    </row>
    <row r="2075" spans="1:1" hidden="1" x14ac:dyDescent="0.25">
      <c r="A2075" s="4"/>
    </row>
    <row r="2076" spans="1:1" hidden="1" x14ac:dyDescent="0.25">
      <c r="A2076" s="4"/>
    </row>
    <row r="2077" spans="1:1" hidden="1" x14ac:dyDescent="0.25">
      <c r="A2077" s="4"/>
    </row>
    <row r="2078" spans="1:1" hidden="1" x14ac:dyDescent="0.25">
      <c r="A2078" s="4"/>
    </row>
    <row r="2079" spans="1:1" hidden="1" x14ac:dyDescent="0.25">
      <c r="A2079" s="4"/>
    </row>
    <row r="2080" spans="1:1" hidden="1" x14ac:dyDescent="0.25">
      <c r="A2080" s="4"/>
    </row>
    <row r="2081" spans="1:1" hidden="1" x14ac:dyDescent="0.25">
      <c r="A2081" s="4"/>
    </row>
    <row r="2082" spans="1:1" hidden="1" x14ac:dyDescent="0.25">
      <c r="A2082" s="4"/>
    </row>
    <row r="2083" spans="1:1" hidden="1" x14ac:dyDescent="0.25">
      <c r="A2083" s="4"/>
    </row>
    <row r="2084" spans="1:1" hidden="1" x14ac:dyDescent="0.25">
      <c r="A2084" s="4"/>
    </row>
    <row r="2085" spans="1:1" hidden="1" x14ac:dyDescent="0.25">
      <c r="A2085" s="4"/>
    </row>
    <row r="2086" spans="1:1" hidden="1" x14ac:dyDescent="0.25">
      <c r="A2086" s="4"/>
    </row>
    <row r="2087" spans="1:1" hidden="1" x14ac:dyDescent="0.25">
      <c r="A2087" s="4"/>
    </row>
    <row r="2088" spans="1:1" hidden="1" x14ac:dyDescent="0.25">
      <c r="A2088" s="4"/>
    </row>
    <row r="2089" spans="1:1" hidden="1" x14ac:dyDescent="0.25">
      <c r="A2089" s="4"/>
    </row>
    <row r="2090" spans="1:1" hidden="1" x14ac:dyDescent="0.25">
      <c r="A2090" s="4"/>
    </row>
    <row r="2091" spans="1:1" hidden="1" x14ac:dyDescent="0.25">
      <c r="A2091" s="4"/>
    </row>
    <row r="2092" spans="1:1" hidden="1" x14ac:dyDescent="0.25">
      <c r="A2092" s="4"/>
    </row>
    <row r="2093" spans="1:1" hidden="1" x14ac:dyDescent="0.25">
      <c r="A2093" s="4"/>
    </row>
    <row r="2094" spans="1:1" hidden="1" x14ac:dyDescent="0.25">
      <c r="A2094" s="4"/>
    </row>
    <row r="2095" spans="1:1" hidden="1" x14ac:dyDescent="0.25">
      <c r="A2095" s="4"/>
    </row>
    <row r="2096" spans="1:1" hidden="1" x14ac:dyDescent="0.25">
      <c r="A2096" s="4"/>
    </row>
    <row r="2097" spans="1:1" hidden="1" x14ac:dyDescent="0.25">
      <c r="A2097" s="4"/>
    </row>
    <row r="2098" spans="1:1" hidden="1" x14ac:dyDescent="0.25">
      <c r="A2098" s="4"/>
    </row>
    <row r="2099" spans="1:1" hidden="1" x14ac:dyDescent="0.25">
      <c r="A2099" s="4"/>
    </row>
    <row r="2100" spans="1:1" hidden="1" x14ac:dyDescent="0.25">
      <c r="A2100" s="4"/>
    </row>
    <row r="2101" spans="1:1" hidden="1" x14ac:dyDescent="0.25">
      <c r="A2101" s="4"/>
    </row>
    <row r="2102" spans="1:1" hidden="1" x14ac:dyDescent="0.25">
      <c r="A2102" s="4"/>
    </row>
    <row r="2103" spans="1:1" hidden="1" x14ac:dyDescent="0.25">
      <c r="A2103" s="4"/>
    </row>
    <row r="2104" spans="1:1" hidden="1" x14ac:dyDescent="0.25">
      <c r="A2104" s="4"/>
    </row>
    <row r="2105" spans="1:1" hidden="1" x14ac:dyDescent="0.25">
      <c r="A2105" s="4"/>
    </row>
    <row r="2106" spans="1:1" hidden="1" x14ac:dyDescent="0.25">
      <c r="A2106" s="4"/>
    </row>
    <row r="2107" spans="1:1" hidden="1" x14ac:dyDescent="0.25">
      <c r="A2107" s="4"/>
    </row>
    <row r="2108" spans="1:1" hidden="1" x14ac:dyDescent="0.25">
      <c r="A2108" s="4"/>
    </row>
    <row r="2109" spans="1:1" hidden="1" x14ac:dyDescent="0.25">
      <c r="A2109" s="4"/>
    </row>
    <row r="2110" spans="1:1" hidden="1" x14ac:dyDescent="0.25">
      <c r="A2110" s="4"/>
    </row>
    <row r="2111" spans="1:1" hidden="1" x14ac:dyDescent="0.25">
      <c r="A2111" s="4"/>
    </row>
    <row r="2112" spans="1:1" hidden="1" x14ac:dyDescent="0.25">
      <c r="A2112" s="4"/>
    </row>
    <row r="2113" spans="1:1" hidden="1" x14ac:dyDescent="0.25">
      <c r="A2113" s="4"/>
    </row>
    <row r="2114" spans="1:1" hidden="1" x14ac:dyDescent="0.25">
      <c r="A2114" s="4"/>
    </row>
    <row r="2115" spans="1:1" hidden="1" x14ac:dyDescent="0.25">
      <c r="A2115" s="4"/>
    </row>
    <row r="2116" spans="1:1" hidden="1" x14ac:dyDescent="0.25">
      <c r="A2116" s="4"/>
    </row>
    <row r="2117" spans="1:1" hidden="1" x14ac:dyDescent="0.25">
      <c r="A2117" s="4"/>
    </row>
    <row r="2118" spans="1:1" hidden="1" x14ac:dyDescent="0.25">
      <c r="A2118" s="4"/>
    </row>
    <row r="2119" spans="1:1" hidden="1" x14ac:dyDescent="0.25">
      <c r="A2119" s="4"/>
    </row>
    <row r="2120" spans="1:1" hidden="1" x14ac:dyDescent="0.25">
      <c r="A2120" s="4"/>
    </row>
    <row r="2121" spans="1:1" hidden="1" x14ac:dyDescent="0.25">
      <c r="A2121" s="4"/>
    </row>
    <row r="2122" spans="1:1" hidden="1" x14ac:dyDescent="0.25">
      <c r="A2122" s="4"/>
    </row>
    <row r="2123" spans="1:1" hidden="1" x14ac:dyDescent="0.25">
      <c r="A2123" s="4"/>
    </row>
    <row r="2124" spans="1:1" hidden="1" x14ac:dyDescent="0.25">
      <c r="A2124" s="4"/>
    </row>
    <row r="2125" spans="1:1" hidden="1" x14ac:dyDescent="0.25">
      <c r="A2125" s="4"/>
    </row>
    <row r="2126" spans="1:1" hidden="1" x14ac:dyDescent="0.25">
      <c r="A2126" s="4"/>
    </row>
    <row r="2127" spans="1:1" hidden="1" x14ac:dyDescent="0.25">
      <c r="A2127" s="4"/>
    </row>
    <row r="2128" spans="1:1" hidden="1" x14ac:dyDescent="0.25">
      <c r="A2128" s="4"/>
    </row>
    <row r="2129" spans="1:1" hidden="1" x14ac:dyDescent="0.25">
      <c r="A2129" s="4"/>
    </row>
    <row r="2130" spans="1:1" hidden="1" x14ac:dyDescent="0.25">
      <c r="A2130" s="4"/>
    </row>
    <row r="2131" spans="1:1" hidden="1" x14ac:dyDescent="0.25">
      <c r="A2131" s="4"/>
    </row>
    <row r="2132" spans="1:1" hidden="1" x14ac:dyDescent="0.25">
      <c r="A2132" s="4"/>
    </row>
    <row r="2133" spans="1:1" hidden="1" x14ac:dyDescent="0.25">
      <c r="A2133" s="4"/>
    </row>
    <row r="2134" spans="1:1" hidden="1" x14ac:dyDescent="0.25">
      <c r="A2134" s="4"/>
    </row>
    <row r="2135" spans="1:1" hidden="1" x14ac:dyDescent="0.25">
      <c r="A2135" s="4"/>
    </row>
    <row r="2136" spans="1:1" hidden="1" x14ac:dyDescent="0.25">
      <c r="A2136" s="4"/>
    </row>
    <row r="2137" spans="1:1" hidden="1" x14ac:dyDescent="0.25">
      <c r="A2137" s="4"/>
    </row>
    <row r="2138" spans="1:1" hidden="1" x14ac:dyDescent="0.25">
      <c r="A2138" s="4"/>
    </row>
    <row r="2139" spans="1:1" hidden="1" x14ac:dyDescent="0.25">
      <c r="A2139" s="4"/>
    </row>
    <row r="2140" spans="1:1" hidden="1" x14ac:dyDescent="0.25">
      <c r="A2140" s="4"/>
    </row>
    <row r="2141" spans="1:1" hidden="1" x14ac:dyDescent="0.25">
      <c r="A2141" s="4"/>
    </row>
    <row r="2142" spans="1:1" hidden="1" x14ac:dyDescent="0.25">
      <c r="A2142" s="4"/>
    </row>
    <row r="2143" spans="1:1" hidden="1" x14ac:dyDescent="0.25">
      <c r="A2143" s="4"/>
    </row>
    <row r="2144" spans="1:1" hidden="1" x14ac:dyDescent="0.25">
      <c r="A2144" s="4"/>
    </row>
    <row r="2145" spans="1:1" hidden="1" x14ac:dyDescent="0.25">
      <c r="A2145" s="4"/>
    </row>
    <row r="2146" spans="1:1" hidden="1" x14ac:dyDescent="0.25">
      <c r="A2146" s="4"/>
    </row>
    <row r="2147" spans="1:1" hidden="1" x14ac:dyDescent="0.25">
      <c r="A2147" s="4"/>
    </row>
    <row r="2148" spans="1:1" hidden="1" x14ac:dyDescent="0.25">
      <c r="A2148" s="4"/>
    </row>
    <row r="2149" spans="1:1" hidden="1" x14ac:dyDescent="0.25">
      <c r="A2149" s="4"/>
    </row>
    <row r="2150" spans="1:1" hidden="1" x14ac:dyDescent="0.25">
      <c r="A2150" s="4"/>
    </row>
    <row r="2151" spans="1:1" hidden="1" x14ac:dyDescent="0.25">
      <c r="A2151" s="4"/>
    </row>
    <row r="2152" spans="1:1" hidden="1" x14ac:dyDescent="0.25">
      <c r="A2152" s="4"/>
    </row>
    <row r="2153" spans="1:1" hidden="1" x14ac:dyDescent="0.25">
      <c r="A2153" s="4"/>
    </row>
    <row r="2154" spans="1:1" hidden="1" x14ac:dyDescent="0.25">
      <c r="A2154" s="4"/>
    </row>
    <row r="2155" spans="1:1" hidden="1" x14ac:dyDescent="0.25">
      <c r="A2155" s="4"/>
    </row>
    <row r="2156" spans="1:1" hidden="1" x14ac:dyDescent="0.25">
      <c r="A2156" s="4"/>
    </row>
    <row r="2157" spans="1:1" hidden="1" x14ac:dyDescent="0.25">
      <c r="A2157" s="4"/>
    </row>
    <row r="2158" spans="1:1" hidden="1" x14ac:dyDescent="0.25">
      <c r="A2158" s="4"/>
    </row>
    <row r="2159" spans="1:1" hidden="1" x14ac:dyDescent="0.25">
      <c r="A2159" s="4"/>
    </row>
    <row r="2160" spans="1:1" hidden="1" x14ac:dyDescent="0.25">
      <c r="A2160" s="4"/>
    </row>
    <row r="2161" spans="1:1" hidden="1" x14ac:dyDescent="0.25">
      <c r="A2161" s="4"/>
    </row>
    <row r="2162" spans="1:1" hidden="1" x14ac:dyDescent="0.25">
      <c r="A2162" s="4"/>
    </row>
    <row r="2163" spans="1:1" hidden="1" x14ac:dyDescent="0.25">
      <c r="A2163" s="4"/>
    </row>
    <row r="2164" spans="1:1" hidden="1" x14ac:dyDescent="0.25">
      <c r="A2164" s="4"/>
    </row>
    <row r="2165" spans="1:1" hidden="1" x14ac:dyDescent="0.25">
      <c r="A2165" s="4"/>
    </row>
    <row r="2166" spans="1:1" hidden="1" x14ac:dyDescent="0.25">
      <c r="A2166" s="4"/>
    </row>
    <row r="2167" spans="1:1" hidden="1" x14ac:dyDescent="0.25">
      <c r="A2167" s="4"/>
    </row>
    <row r="2168" spans="1:1" hidden="1" x14ac:dyDescent="0.25">
      <c r="A2168" s="4"/>
    </row>
    <row r="2169" spans="1:1" hidden="1" x14ac:dyDescent="0.25">
      <c r="A2169" s="4"/>
    </row>
    <row r="2170" spans="1:1" hidden="1" x14ac:dyDescent="0.25">
      <c r="A2170" s="4"/>
    </row>
    <row r="2171" spans="1:1" hidden="1" x14ac:dyDescent="0.25">
      <c r="A2171" s="4"/>
    </row>
    <row r="2172" spans="1:1" hidden="1" x14ac:dyDescent="0.25">
      <c r="A2172" s="4"/>
    </row>
    <row r="2173" spans="1:1" hidden="1" x14ac:dyDescent="0.25">
      <c r="A2173" s="4"/>
    </row>
    <row r="2174" spans="1:1" hidden="1" x14ac:dyDescent="0.25">
      <c r="A2174" s="4"/>
    </row>
    <row r="2175" spans="1:1" hidden="1" x14ac:dyDescent="0.25">
      <c r="A2175" s="4"/>
    </row>
    <row r="2176" spans="1:1" hidden="1" x14ac:dyDescent="0.25">
      <c r="A2176" s="4"/>
    </row>
    <row r="2177" spans="1:1" hidden="1" x14ac:dyDescent="0.25">
      <c r="A2177" s="4"/>
    </row>
    <row r="2178" spans="1:1" hidden="1" x14ac:dyDescent="0.25">
      <c r="A2178" s="4"/>
    </row>
    <row r="2179" spans="1:1" hidden="1" x14ac:dyDescent="0.25">
      <c r="A2179" s="4"/>
    </row>
    <row r="2180" spans="1:1" hidden="1" x14ac:dyDescent="0.25">
      <c r="A2180" s="4"/>
    </row>
    <row r="2181" spans="1:1" hidden="1" x14ac:dyDescent="0.25">
      <c r="A2181" s="4"/>
    </row>
    <row r="2182" spans="1:1" hidden="1" x14ac:dyDescent="0.25">
      <c r="A2182" s="4"/>
    </row>
    <row r="2183" spans="1:1" hidden="1" x14ac:dyDescent="0.25">
      <c r="A2183" s="4"/>
    </row>
    <row r="2184" spans="1:1" hidden="1" x14ac:dyDescent="0.25">
      <c r="A2184" s="4"/>
    </row>
    <row r="2185" spans="1:1" hidden="1" x14ac:dyDescent="0.25">
      <c r="A2185" s="4"/>
    </row>
    <row r="2186" spans="1:1" hidden="1" x14ac:dyDescent="0.25">
      <c r="A2186" s="4"/>
    </row>
    <row r="2187" spans="1:1" hidden="1" x14ac:dyDescent="0.25">
      <c r="A2187" s="4"/>
    </row>
    <row r="2188" spans="1:1" hidden="1" x14ac:dyDescent="0.25">
      <c r="A2188" s="4"/>
    </row>
    <row r="2189" spans="1:1" hidden="1" x14ac:dyDescent="0.25">
      <c r="A2189" s="4"/>
    </row>
    <row r="2190" spans="1:1" hidden="1" x14ac:dyDescent="0.25">
      <c r="A2190" s="4"/>
    </row>
    <row r="2191" spans="1:1" hidden="1" x14ac:dyDescent="0.25">
      <c r="A2191" s="4"/>
    </row>
    <row r="2192" spans="1:1" hidden="1" x14ac:dyDescent="0.25">
      <c r="A2192" s="4"/>
    </row>
    <row r="2193" spans="1:1" hidden="1" x14ac:dyDescent="0.25">
      <c r="A2193" s="4"/>
    </row>
    <row r="2194" spans="1:1" hidden="1" x14ac:dyDescent="0.25">
      <c r="A2194" s="4"/>
    </row>
    <row r="2195" spans="1:1" hidden="1" x14ac:dyDescent="0.25">
      <c r="A2195" s="4"/>
    </row>
    <row r="2196" spans="1:1" hidden="1" x14ac:dyDescent="0.25">
      <c r="A2196" s="4"/>
    </row>
    <row r="2197" spans="1:1" hidden="1" x14ac:dyDescent="0.25">
      <c r="A2197" s="4"/>
    </row>
    <row r="2198" spans="1:1" hidden="1" x14ac:dyDescent="0.25">
      <c r="A2198" s="4"/>
    </row>
    <row r="2199" spans="1:1" hidden="1" x14ac:dyDescent="0.25">
      <c r="A2199" s="4"/>
    </row>
    <row r="2200" spans="1:1" hidden="1" x14ac:dyDescent="0.25">
      <c r="A2200" s="4"/>
    </row>
    <row r="2201" spans="1:1" hidden="1" x14ac:dyDescent="0.25">
      <c r="A2201" s="4"/>
    </row>
    <row r="2202" spans="1:1" hidden="1" x14ac:dyDescent="0.25">
      <c r="A2202" s="4"/>
    </row>
    <row r="2203" spans="1:1" hidden="1" x14ac:dyDescent="0.25">
      <c r="A2203" s="4"/>
    </row>
    <row r="2204" spans="1:1" hidden="1" x14ac:dyDescent="0.25">
      <c r="A2204" s="4"/>
    </row>
    <row r="2205" spans="1:1" hidden="1" x14ac:dyDescent="0.25">
      <c r="A2205" s="4"/>
    </row>
    <row r="2206" spans="1:1" hidden="1" x14ac:dyDescent="0.25">
      <c r="A2206" s="4"/>
    </row>
    <row r="2207" spans="1:1" hidden="1" x14ac:dyDescent="0.25">
      <c r="A2207" s="4"/>
    </row>
    <row r="2208" spans="1:1" hidden="1" x14ac:dyDescent="0.25">
      <c r="A2208" s="4"/>
    </row>
    <row r="2209" spans="1:1" hidden="1" x14ac:dyDescent="0.25">
      <c r="A2209" s="4"/>
    </row>
    <row r="2210" spans="1:1" hidden="1" x14ac:dyDescent="0.25">
      <c r="A2210" s="4"/>
    </row>
    <row r="2211" spans="1:1" hidden="1" x14ac:dyDescent="0.25">
      <c r="A2211" s="4"/>
    </row>
    <row r="2212" spans="1:1" hidden="1" x14ac:dyDescent="0.25">
      <c r="A2212" s="4"/>
    </row>
    <row r="2213" spans="1:1" hidden="1" x14ac:dyDescent="0.25">
      <c r="A2213" s="4"/>
    </row>
    <row r="2214" spans="1:1" hidden="1" x14ac:dyDescent="0.25">
      <c r="A2214" s="4"/>
    </row>
    <row r="2215" spans="1:1" hidden="1" x14ac:dyDescent="0.25">
      <c r="A2215" s="4"/>
    </row>
    <row r="2216" spans="1:1" hidden="1" x14ac:dyDescent="0.25">
      <c r="A2216" s="4"/>
    </row>
    <row r="2217" spans="1:1" hidden="1" x14ac:dyDescent="0.25">
      <c r="A2217" s="4"/>
    </row>
    <row r="2218" spans="1:1" hidden="1" x14ac:dyDescent="0.25">
      <c r="A2218" s="4"/>
    </row>
    <row r="2219" spans="1:1" hidden="1" x14ac:dyDescent="0.25">
      <c r="A2219" s="4"/>
    </row>
    <row r="2220" spans="1:1" hidden="1" x14ac:dyDescent="0.25">
      <c r="A2220" s="4"/>
    </row>
    <row r="2221" spans="1:1" hidden="1" x14ac:dyDescent="0.25">
      <c r="A2221" s="4"/>
    </row>
    <row r="2222" spans="1:1" hidden="1" x14ac:dyDescent="0.25">
      <c r="A2222" s="4"/>
    </row>
    <row r="2223" spans="1:1" hidden="1" x14ac:dyDescent="0.25">
      <c r="A2223" s="4"/>
    </row>
    <row r="2224" spans="1:1" hidden="1" x14ac:dyDescent="0.25">
      <c r="A2224" s="4"/>
    </row>
    <row r="2225" spans="1:1" hidden="1" x14ac:dyDescent="0.25">
      <c r="A2225" s="4"/>
    </row>
    <row r="2226" spans="1:1" hidden="1" x14ac:dyDescent="0.25">
      <c r="A2226" s="4"/>
    </row>
    <row r="2227" spans="1:1" hidden="1" x14ac:dyDescent="0.25">
      <c r="A2227" s="4"/>
    </row>
    <row r="2228" spans="1:1" hidden="1" x14ac:dyDescent="0.25">
      <c r="A2228" s="4"/>
    </row>
    <row r="2229" spans="1:1" hidden="1" x14ac:dyDescent="0.25">
      <c r="A2229" s="4"/>
    </row>
    <row r="2230" spans="1:1" hidden="1" x14ac:dyDescent="0.25">
      <c r="A2230" s="4"/>
    </row>
    <row r="2231" spans="1:1" hidden="1" x14ac:dyDescent="0.25">
      <c r="A2231" s="4"/>
    </row>
    <row r="2232" spans="1:1" hidden="1" x14ac:dyDescent="0.25">
      <c r="A2232" s="4"/>
    </row>
    <row r="2233" spans="1:1" hidden="1" x14ac:dyDescent="0.25">
      <c r="A2233" s="4"/>
    </row>
    <row r="2234" spans="1:1" hidden="1" x14ac:dyDescent="0.25">
      <c r="A2234" s="4"/>
    </row>
    <row r="2235" spans="1:1" hidden="1" x14ac:dyDescent="0.25">
      <c r="A2235" s="4"/>
    </row>
    <row r="2236" spans="1:1" hidden="1" x14ac:dyDescent="0.25">
      <c r="A2236" s="4"/>
    </row>
    <row r="2237" spans="1:1" hidden="1" x14ac:dyDescent="0.25">
      <c r="A2237" s="4"/>
    </row>
    <row r="2238" spans="1:1" hidden="1" x14ac:dyDescent="0.25">
      <c r="A2238" s="4"/>
    </row>
    <row r="2239" spans="1:1" hidden="1" x14ac:dyDescent="0.25">
      <c r="A2239" s="4"/>
    </row>
    <row r="2240" spans="1:1" hidden="1" x14ac:dyDescent="0.25">
      <c r="A2240" s="4"/>
    </row>
    <row r="2241" spans="1:1" hidden="1" x14ac:dyDescent="0.25">
      <c r="A2241" s="4"/>
    </row>
    <row r="2242" spans="1:1" hidden="1" x14ac:dyDescent="0.25">
      <c r="A2242" s="4"/>
    </row>
    <row r="2243" spans="1:1" hidden="1" x14ac:dyDescent="0.25">
      <c r="A2243" s="4"/>
    </row>
    <row r="2244" spans="1:1" hidden="1" x14ac:dyDescent="0.25">
      <c r="A2244" s="4"/>
    </row>
    <row r="2245" spans="1:1" hidden="1" x14ac:dyDescent="0.25">
      <c r="A2245" s="4"/>
    </row>
    <row r="2246" spans="1:1" hidden="1" x14ac:dyDescent="0.25">
      <c r="A2246" s="4"/>
    </row>
    <row r="2247" spans="1:1" hidden="1" x14ac:dyDescent="0.25">
      <c r="A2247" s="4"/>
    </row>
    <row r="2248" spans="1:1" hidden="1" x14ac:dyDescent="0.25">
      <c r="A2248" s="4"/>
    </row>
    <row r="2249" spans="1:1" hidden="1" x14ac:dyDescent="0.25">
      <c r="A2249" s="4"/>
    </row>
    <row r="2250" spans="1:1" hidden="1" x14ac:dyDescent="0.25">
      <c r="A2250" s="4"/>
    </row>
    <row r="2251" spans="1:1" hidden="1" x14ac:dyDescent="0.25">
      <c r="A2251" s="4"/>
    </row>
    <row r="2252" spans="1:1" hidden="1" x14ac:dyDescent="0.25">
      <c r="A2252" s="4"/>
    </row>
    <row r="2253" spans="1:1" hidden="1" x14ac:dyDescent="0.25">
      <c r="A2253" s="4"/>
    </row>
    <row r="2254" spans="1:1" hidden="1" x14ac:dyDescent="0.25">
      <c r="A2254" s="4"/>
    </row>
    <row r="2255" spans="1:1" hidden="1" x14ac:dyDescent="0.25">
      <c r="A2255" s="4"/>
    </row>
    <row r="2256" spans="1:1" hidden="1" x14ac:dyDescent="0.25">
      <c r="A2256" s="4"/>
    </row>
    <row r="2257" spans="1:1" hidden="1" x14ac:dyDescent="0.25">
      <c r="A2257" s="4"/>
    </row>
    <row r="2258" spans="1:1" hidden="1" x14ac:dyDescent="0.25">
      <c r="A2258" s="4"/>
    </row>
    <row r="2259" spans="1:1" hidden="1" x14ac:dyDescent="0.25">
      <c r="A2259" s="4"/>
    </row>
    <row r="2260" spans="1:1" hidden="1" x14ac:dyDescent="0.25">
      <c r="A2260" s="4"/>
    </row>
    <row r="2261" spans="1:1" hidden="1" x14ac:dyDescent="0.25">
      <c r="A2261" s="4"/>
    </row>
    <row r="2262" spans="1:1" hidden="1" x14ac:dyDescent="0.25">
      <c r="A2262" s="4"/>
    </row>
    <row r="2263" spans="1:1" hidden="1" x14ac:dyDescent="0.25">
      <c r="A2263" s="4"/>
    </row>
    <row r="2264" spans="1:1" hidden="1" x14ac:dyDescent="0.25">
      <c r="A2264" s="4"/>
    </row>
    <row r="2265" spans="1:1" hidden="1" x14ac:dyDescent="0.25">
      <c r="A2265" s="4"/>
    </row>
    <row r="2266" spans="1:1" hidden="1" x14ac:dyDescent="0.25">
      <c r="A2266" s="4"/>
    </row>
    <row r="2267" spans="1:1" hidden="1" x14ac:dyDescent="0.25">
      <c r="A2267" s="4"/>
    </row>
    <row r="2268" spans="1:1" hidden="1" x14ac:dyDescent="0.25">
      <c r="A2268" s="4"/>
    </row>
    <row r="2269" spans="1:1" hidden="1" x14ac:dyDescent="0.25">
      <c r="A2269" s="4"/>
    </row>
    <row r="2270" spans="1:1" hidden="1" x14ac:dyDescent="0.25">
      <c r="A2270" s="4"/>
    </row>
    <row r="2271" spans="1:1" hidden="1" x14ac:dyDescent="0.25">
      <c r="A2271" s="4"/>
    </row>
    <row r="2272" spans="1:1" hidden="1" x14ac:dyDescent="0.25">
      <c r="A2272" s="4"/>
    </row>
    <row r="2273" spans="1:1" hidden="1" x14ac:dyDescent="0.25">
      <c r="A2273" s="4"/>
    </row>
    <row r="2274" spans="1:1" hidden="1" x14ac:dyDescent="0.25">
      <c r="A2274" s="4"/>
    </row>
    <row r="2275" spans="1:1" hidden="1" x14ac:dyDescent="0.25">
      <c r="A2275" s="4"/>
    </row>
    <row r="2276" spans="1:1" hidden="1" x14ac:dyDescent="0.25">
      <c r="A2276" s="4"/>
    </row>
    <row r="2277" spans="1:1" hidden="1" x14ac:dyDescent="0.25">
      <c r="A2277" s="4"/>
    </row>
    <row r="2278" spans="1:1" hidden="1" x14ac:dyDescent="0.25">
      <c r="A2278" s="4"/>
    </row>
    <row r="2279" spans="1:1" hidden="1" x14ac:dyDescent="0.25">
      <c r="A2279" s="4"/>
    </row>
    <row r="2280" spans="1:1" hidden="1" x14ac:dyDescent="0.25">
      <c r="A2280" s="4"/>
    </row>
    <row r="2281" spans="1:1" hidden="1" x14ac:dyDescent="0.25">
      <c r="A2281" s="4"/>
    </row>
    <row r="2282" spans="1:1" hidden="1" x14ac:dyDescent="0.25">
      <c r="A2282" s="4"/>
    </row>
    <row r="2283" spans="1:1" hidden="1" x14ac:dyDescent="0.25">
      <c r="A2283" s="4"/>
    </row>
    <row r="2284" spans="1:1" hidden="1" x14ac:dyDescent="0.25">
      <c r="A2284" s="4"/>
    </row>
    <row r="2285" spans="1:1" hidden="1" x14ac:dyDescent="0.25">
      <c r="A2285" s="4"/>
    </row>
    <row r="2286" spans="1:1" hidden="1" x14ac:dyDescent="0.25">
      <c r="A2286" s="4"/>
    </row>
    <row r="2287" spans="1:1" hidden="1" x14ac:dyDescent="0.25">
      <c r="A2287" s="4"/>
    </row>
    <row r="2288" spans="1:1" hidden="1" x14ac:dyDescent="0.25">
      <c r="A2288" s="4"/>
    </row>
    <row r="2289" spans="1:1" hidden="1" x14ac:dyDescent="0.25">
      <c r="A2289" s="4"/>
    </row>
    <row r="2290" spans="1:1" hidden="1" x14ac:dyDescent="0.25">
      <c r="A2290" s="4"/>
    </row>
    <row r="2291" spans="1:1" hidden="1" x14ac:dyDescent="0.25">
      <c r="A2291" s="4"/>
    </row>
    <row r="2292" spans="1:1" hidden="1" x14ac:dyDescent="0.25">
      <c r="A2292" s="4"/>
    </row>
    <row r="2293" spans="1:1" hidden="1" x14ac:dyDescent="0.25">
      <c r="A2293" s="4"/>
    </row>
    <row r="2294" spans="1:1" hidden="1" x14ac:dyDescent="0.25">
      <c r="A2294" s="4"/>
    </row>
    <row r="2295" spans="1:1" hidden="1" x14ac:dyDescent="0.25">
      <c r="A2295" s="4"/>
    </row>
    <row r="2296" spans="1:1" hidden="1" x14ac:dyDescent="0.25">
      <c r="A2296" s="4"/>
    </row>
    <row r="2297" spans="1:1" hidden="1" x14ac:dyDescent="0.25">
      <c r="A2297" s="4"/>
    </row>
    <row r="2298" spans="1:1" hidden="1" x14ac:dyDescent="0.25">
      <c r="A2298" s="4"/>
    </row>
    <row r="2299" spans="1:1" hidden="1" x14ac:dyDescent="0.25">
      <c r="A2299" s="4"/>
    </row>
    <row r="2300" spans="1:1" hidden="1" x14ac:dyDescent="0.25">
      <c r="A2300" s="4"/>
    </row>
    <row r="2301" spans="1:1" hidden="1" x14ac:dyDescent="0.25">
      <c r="A2301" s="4"/>
    </row>
    <row r="2302" spans="1:1" hidden="1" x14ac:dyDescent="0.25">
      <c r="A2302" s="4"/>
    </row>
    <row r="2303" spans="1:1" hidden="1" x14ac:dyDescent="0.25">
      <c r="A2303" s="4"/>
    </row>
    <row r="2304" spans="1:1" hidden="1" x14ac:dyDescent="0.25">
      <c r="A2304" s="4"/>
    </row>
    <row r="2305" spans="1:1" hidden="1" x14ac:dyDescent="0.25">
      <c r="A2305" s="4"/>
    </row>
    <row r="2306" spans="1:1" hidden="1" x14ac:dyDescent="0.25">
      <c r="A2306" s="4"/>
    </row>
    <row r="2307" spans="1:1" hidden="1" x14ac:dyDescent="0.25">
      <c r="A2307" s="4"/>
    </row>
    <row r="2308" spans="1:1" hidden="1" x14ac:dyDescent="0.25">
      <c r="A2308" s="4"/>
    </row>
    <row r="2309" spans="1:1" hidden="1" x14ac:dyDescent="0.25">
      <c r="A2309" s="4"/>
    </row>
    <row r="2310" spans="1:1" hidden="1" x14ac:dyDescent="0.25">
      <c r="A2310" s="4"/>
    </row>
    <row r="2311" spans="1:1" hidden="1" x14ac:dyDescent="0.25">
      <c r="A2311" s="4"/>
    </row>
    <row r="2312" spans="1:1" hidden="1" x14ac:dyDescent="0.25">
      <c r="A2312" s="4"/>
    </row>
    <row r="2313" spans="1:1" hidden="1" x14ac:dyDescent="0.25">
      <c r="A2313" s="4"/>
    </row>
    <row r="2314" spans="1:1" hidden="1" x14ac:dyDescent="0.25">
      <c r="A2314" s="4"/>
    </row>
    <row r="2315" spans="1:1" hidden="1" x14ac:dyDescent="0.25">
      <c r="A2315" s="4"/>
    </row>
    <row r="2316" spans="1:1" hidden="1" x14ac:dyDescent="0.25">
      <c r="A2316" s="4"/>
    </row>
    <row r="2317" spans="1:1" hidden="1" x14ac:dyDescent="0.25">
      <c r="A2317" s="4"/>
    </row>
    <row r="2318" spans="1:1" hidden="1" x14ac:dyDescent="0.25">
      <c r="A2318" s="4"/>
    </row>
    <row r="2319" spans="1:1" hidden="1" x14ac:dyDescent="0.25">
      <c r="A2319" s="4"/>
    </row>
    <row r="2320" spans="1:1" hidden="1" x14ac:dyDescent="0.25">
      <c r="A2320" s="4"/>
    </row>
    <row r="2321" spans="1:1" hidden="1" x14ac:dyDescent="0.25">
      <c r="A2321" s="4"/>
    </row>
    <row r="2322" spans="1:1" hidden="1" x14ac:dyDescent="0.25">
      <c r="A2322" s="4"/>
    </row>
    <row r="2323" spans="1:1" hidden="1" x14ac:dyDescent="0.25">
      <c r="A2323" s="4"/>
    </row>
    <row r="2324" spans="1:1" hidden="1" x14ac:dyDescent="0.25">
      <c r="A2324" s="4"/>
    </row>
    <row r="2325" spans="1:1" hidden="1" x14ac:dyDescent="0.25">
      <c r="A2325" s="4"/>
    </row>
    <row r="2326" spans="1:1" hidden="1" x14ac:dyDescent="0.25">
      <c r="A2326" s="4"/>
    </row>
    <row r="2327" spans="1:1" hidden="1" x14ac:dyDescent="0.25">
      <c r="A2327" s="4"/>
    </row>
    <row r="2328" spans="1:1" hidden="1" x14ac:dyDescent="0.25">
      <c r="A2328" s="4"/>
    </row>
    <row r="2329" spans="1:1" hidden="1" x14ac:dyDescent="0.25">
      <c r="A2329" s="4"/>
    </row>
    <row r="2330" spans="1:1" hidden="1" x14ac:dyDescent="0.25">
      <c r="A2330" s="4"/>
    </row>
    <row r="2331" spans="1:1" hidden="1" x14ac:dyDescent="0.25">
      <c r="A2331" s="4"/>
    </row>
    <row r="2332" spans="1:1" hidden="1" x14ac:dyDescent="0.25">
      <c r="A2332" s="4"/>
    </row>
    <row r="2333" spans="1:1" hidden="1" x14ac:dyDescent="0.25">
      <c r="A2333" s="4"/>
    </row>
    <row r="2334" spans="1:1" hidden="1" x14ac:dyDescent="0.25">
      <c r="A2334" s="4"/>
    </row>
    <row r="2335" spans="1:1" hidden="1" x14ac:dyDescent="0.25">
      <c r="A2335" s="4"/>
    </row>
    <row r="2336" spans="1:1" hidden="1" x14ac:dyDescent="0.25">
      <c r="A2336" s="4"/>
    </row>
    <row r="2337" spans="1:1" hidden="1" x14ac:dyDescent="0.25">
      <c r="A2337" s="4"/>
    </row>
    <row r="2338" spans="1:1" hidden="1" x14ac:dyDescent="0.25">
      <c r="A2338" s="4"/>
    </row>
    <row r="2339" spans="1:1" hidden="1" x14ac:dyDescent="0.25">
      <c r="A2339" s="4"/>
    </row>
    <row r="2340" spans="1:1" hidden="1" x14ac:dyDescent="0.25">
      <c r="A2340" s="4"/>
    </row>
    <row r="2341" spans="1:1" hidden="1" x14ac:dyDescent="0.25">
      <c r="A2341" s="4"/>
    </row>
    <row r="2342" spans="1:1" hidden="1" x14ac:dyDescent="0.25">
      <c r="A2342" s="4"/>
    </row>
    <row r="2343" spans="1:1" hidden="1" x14ac:dyDescent="0.25">
      <c r="A2343" s="4"/>
    </row>
    <row r="2344" spans="1:1" hidden="1" x14ac:dyDescent="0.25">
      <c r="A2344" s="4"/>
    </row>
    <row r="2345" spans="1:1" hidden="1" x14ac:dyDescent="0.25">
      <c r="A2345" s="4"/>
    </row>
    <row r="2346" spans="1:1" hidden="1" x14ac:dyDescent="0.25">
      <c r="A2346" s="4"/>
    </row>
    <row r="2347" spans="1:1" hidden="1" x14ac:dyDescent="0.25">
      <c r="A2347" s="4"/>
    </row>
    <row r="2348" spans="1:1" hidden="1" x14ac:dyDescent="0.25">
      <c r="A2348" s="4"/>
    </row>
    <row r="2349" spans="1:1" hidden="1" x14ac:dyDescent="0.25">
      <c r="A2349" s="4"/>
    </row>
    <row r="2350" spans="1:1" hidden="1" x14ac:dyDescent="0.25">
      <c r="A2350" s="4"/>
    </row>
    <row r="2351" spans="1:1" hidden="1" x14ac:dyDescent="0.25">
      <c r="A2351" s="4"/>
    </row>
    <row r="2352" spans="1:1" hidden="1" x14ac:dyDescent="0.25">
      <c r="A2352" s="4"/>
    </row>
    <row r="2353" spans="1:1" hidden="1" x14ac:dyDescent="0.25">
      <c r="A2353" s="4"/>
    </row>
    <row r="2354" spans="1:1" hidden="1" x14ac:dyDescent="0.25">
      <c r="A2354" s="4"/>
    </row>
    <row r="2355" spans="1:1" hidden="1" x14ac:dyDescent="0.25">
      <c r="A2355" s="4"/>
    </row>
    <row r="2356" spans="1:1" hidden="1" x14ac:dyDescent="0.25">
      <c r="A2356" s="4"/>
    </row>
    <row r="2357" spans="1:1" hidden="1" x14ac:dyDescent="0.25">
      <c r="A2357" s="4"/>
    </row>
    <row r="2358" spans="1:1" hidden="1" x14ac:dyDescent="0.25">
      <c r="A2358" s="4"/>
    </row>
    <row r="2359" spans="1:1" hidden="1" x14ac:dyDescent="0.25">
      <c r="A2359" s="4"/>
    </row>
    <row r="2360" spans="1:1" hidden="1" x14ac:dyDescent="0.25">
      <c r="A2360" s="4"/>
    </row>
    <row r="2361" spans="1:1" hidden="1" x14ac:dyDescent="0.25">
      <c r="A2361" s="4"/>
    </row>
    <row r="2362" spans="1:1" hidden="1" x14ac:dyDescent="0.25">
      <c r="A2362" s="4"/>
    </row>
    <row r="2363" spans="1:1" hidden="1" x14ac:dyDescent="0.25">
      <c r="A2363" s="4"/>
    </row>
    <row r="2364" spans="1:1" hidden="1" x14ac:dyDescent="0.25">
      <c r="A2364" s="4"/>
    </row>
    <row r="2365" spans="1:1" hidden="1" x14ac:dyDescent="0.25">
      <c r="A2365" s="4"/>
    </row>
    <row r="2366" spans="1:1" hidden="1" x14ac:dyDescent="0.25">
      <c r="A2366" s="4"/>
    </row>
    <row r="2367" spans="1:1" hidden="1" x14ac:dyDescent="0.25">
      <c r="A2367" s="4"/>
    </row>
    <row r="2368" spans="1:1" hidden="1" x14ac:dyDescent="0.25">
      <c r="A2368" s="4"/>
    </row>
    <row r="2369" spans="1:1" hidden="1" x14ac:dyDescent="0.25">
      <c r="A2369" s="4"/>
    </row>
    <row r="2370" spans="1:1" hidden="1" x14ac:dyDescent="0.25">
      <c r="A2370" s="4"/>
    </row>
    <row r="2371" spans="1:1" hidden="1" x14ac:dyDescent="0.25">
      <c r="A2371" s="4"/>
    </row>
    <row r="2372" spans="1:1" hidden="1" x14ac:dyDescent="0.25">
      <c r="A2372" s="4"/>
    </row>
    <row r="2373" spans="1:1" hidden="1" x14ac:dyDescent="0.25">
      <c r="A2373" s="4"/>
    </row>
    <row r="2374" spans="1:1" hidden="1" x14ac:dyDescent="0.25">
      <c r="A2374" s="4"/>
    </row>
    <row r="2375" spans="1:1" hidden="1" x14ac:dyDescent="0.25">
      <c r="A2375" s="4"/>
    </row>
    <row r="2376" spans="1:1" hidden="1" x14ac:dyDescent="0.25">
      <c r="A2376" s="4"/>
    </row>
    <row r="2377" spans="1:1" hidden="1" x14ac:dyDescent="0.25">
      <c r="A2377" s="4"/>
    </row>
    <row r="2378" spans="1:1" hidden="1" x14ac:dyDescent="0.25">
      <c r="A2378" s="4"/>
    </row>
    <row r="2379" spans="1:1" hidden="1" x14ac:dyDescent="0.25">
      <c r="A2379" s="4"/>
    </row>
    <row r="2380" spans="1:1" hidden="1" x14ac:dyDescent="0.25">
      <c r="A2380" s="4"/>
    </row>
    <row r="2381" spans="1:1" hidden="1" x14ac:dyDescent="0.25">
      <c r="A2381" s="4"/>
    </row>
    <row r="2382" spans="1:1" hidden="1" x14ac:dyDescent="0.25">
      <c r="A2382" s="4"/>
    </row>
    <row r="2383" spans="1:1" hidden="1" x14ac:dyDescent="0.25">
      <c r="A2383" s="4"/>
    </row>
    <row r="2384" spans="1:1" hidden="1" x14ac:dyDescent="0.25">
      <c r="A2384" s="4"/>
    </row>
    <row r="2385" spans="1:1" hidden="1" x14ac:dyDescent="0.25">
      <c r="A2385" s="4"/>
    </row>
    <row r="2386" spans="1:1" hidden="1" x14ac:dyDescent="0.25">
      <c r="A2386" s="4"/>
    </row>
    <row r="2387" spans="1:1" hidden="1" x14ac:dyDescent="0.25">
      <c r="A2387" s="4"/>
    </row>
    <row r="2388" spans="1:1" hidden="1" x14ac:dyDescent="0.25">
      <c r="A2388" s="4"/>
    </row>
    <row r="2389" spans="1:1" hidden="1" x14ac:dyDescent="0.25">
      <c r="A2389" s="4"/>
    </row>
    <row r="2390" spans="1:1" hidden="1" x14ac:dyDescent="0.25">
      <c r="A2390" s="4"/>
    </row>
    <row r="2391" spans="1:1" hidden="1" x14ac:dyDescent="0.25">
      <c r="A2391" s="4"/>
    </row>
    <row r="2392" spans="1:1" hidden="1" x14ac:dyDescent="0.25">
      <c r="A2392" s="4"/>
    </row>
    <row r="2393" spans="1:1" hidden="1" x14ac:dyDescent="0.25">
      <c r="A2393" s="4"/>
    </row>
    <row r="2394" spans="1:1" hidden="1" x14ac:dyDescent="0.25">
      <c r="A2394" s="4"/>
    </row>
    <row r="2395" spans="1:1" hidden="1" x14ac:dyDescent="0.25">
      <c r="A2395" s="4"/>
    </row>
    <row r="2396" spans="1:1" hidden="1" x14ac:dyDescent="0.25">
      <c r="A2396" s="4"/>
    </row>
    <row r="2397" spans="1:1" hidden="1" x14ac:dyDescent="0.25">
      <c r="A2397" s="4"/>
    </row>
    <row r="2398" spans="1:1" hidden="1" x14ac:dyDescent="0.25">
      <c r="A2398" s="4"/>
    </row>
    <row r="2399" spans="1:1" hidden="1" x14ac:dyDescent="0.25">
      <c r="A2399" s="4"/>
    </row>
    <row r="2400" spans="1:1" hidden="1" x14ac:dyDescent="0.25">
      <c r="A2400" s="4"/>
    </row>
    <row r="2401" spans="1:1" hidden="1" x14ac:dyDescent="0.25">
      <c r="A2401" s="4"/>
    </row>
    <row r="2402" spans="1:1" hidden="1" x14ac:dyDescent="0.25">
      <c r="A2402" s="4"/>
    </row>
    <row r="2403" spans="1:1" hidden="1" x14ac:dyDescent="0.25">
      <c r="A2403" s="4"/>
    </row>
    <row r="2404" spans="1:1" hidden="1" x14ac:dyDescent="0.25">
      <c r="A2404" s="4"/>
    </row>
    <row r="2405" spans="1:1" hidden="1" x14ac:dyDescent="0.25">
      <c r="A2405" s="4"/>
    </row>
    <row r="2406" spans="1:1" hidden="1" x14ac:dyDescent="0.25">
      <c r="A2406" s="4"/>
    </row>
    <row r="2407" spans="1:1" hidden="1" x14ac:dyDescent="0.25">
      <c r="A2407" s="4"/>
    </row>
    <row r="2408" spans="1:1" hidden="1" x14ac:dyDescent="0.25">
      <c r="A2408" s="4"/>
    </row>
    <row r="2409" spans="1:1" hidden="1" x14ac:dyDescent="0.25">
      <c r="A2409" s="4"/>
    </row>
    <row r="2410" spans="1:1" hidden="1" x14ac:dyDescent="0.25">
      <c r="A2410" s="4"/>
    </row>
    <row r="2411" spans="1:1" hidden="1" x14ac:dyDescent="0.25">
      <c r="A2411" s="4"/>
    </row>
    <row r="2412" spans="1:1" hidden="1" x14ac:dyDescent="0.25">
      <c r="A2412" s="4"/>
    </row>
    <row r="2413" spans="1:1" hidden="1" x14ac:dyDescent="0.25">
      <c r="A2413" s="4"/>
    </row>
    <row r="2414" spans="1:1" hidden="1" x14ac:dyDescent="0.25">
      <c r="A2414" s="4"/>
    </row>
    <row r="2415" spans="1:1" hidden="1" x14ac:dyDescent="0.25">
      <c r="A2415" s="4"/>
    </row>
    <row r="2416" spans="1:1" hidden="1" x14ac:dyDescent="0.25">
      <c r="A2416" s="4"/>
    </row>
    <row r="2417" spans="1:1" hidden="1" x14ac:dyDescent="0.25">
      <c r="A2417" s="4"/>
    </row>
    <row r="2418" spans="1:1" hidden="1" x14ac:dyDescent="0.25">
      <c r="A2418" s="4"/>
    </row>
    <row r="2419" spans="1:1" hidden="1" x14ac:dyDescent="0.25">
      <c r="A2419" s="4"/>
    </row>
    <row r="2420" spans="1:1" hidden="1" x14ac:dyDescent="0.25">
      <c r="A2420" s="4"/>
    </row>
    <row r="2421" spans="1:1" hidden="1" x14ac:dyDescent="0.25">
      <c r="A2421" s="4"/>
    </row>
    <row r="2422" spans="1:1" hidden="1" x14ac:dyDescent="0.25">
      <c r="A2422" s="4"/>
    </row>
    <row r="2423" spans="1:1" hidden="1" x14ac:dyDescent="0.25">
      <c r="A2423" s="4"/>
    </row>
    <row r="2424" spans="1:1" hidden="1" x14ac:dyDescent="0.25">
      <c r="A2424" s="4"/>
    </row>
    <row r="2425" spans="1:1" hidden="1" x14ac:dyDescent="0.25">
      <c r="A2425" s="4"/>
    </row>
    <row r="2426" spans="1:1" hidden="1" x14ac:dyDescent="0.25">
      <c r="A2426" s="4"/>
    </row>
    <row r="2427" spans="1:1" hidden="1" x14ac:dyDescent="0.25">
      <c r="A2427" s="4"/>
    </row>
    <row r="2428" spans="1:1" hidden="1" x14ac:dyDescent="0.25">
      <c r="A2428" s="4"/>
    </row>
    <row r="2429" spans="1:1" hidden="1" x14ac:dyDescent="0.25">
      <c r="A2429" s="4"/>
    </row>
    <row r="2430" spans="1:1" hidden="1" x14ac:dyDescent="0.25">
      <c r="A2430" s="4"/>
    </row>
    <row r="2431" spans="1:1" hidden="1" x14ac:dyDescent="0.25">
      <c r="A2431" s="4"/>
    </row>
    <row r="2432" spans="1:1" hidden="1" x14ac:dyDescent="0.25">
      <c r="A2432" s="4"/>
    </row>
    <row r="2433" spans="1:1" hidden="1" x14ac:dyDescent="0.25">
      <c r="A2433" s="4"/>
    </row>
    <row r="2434" spans="1:1" hidden="1" x14ac:dyDescent="0.25">
      <c r="A2434" s="4"/>
    </row>
    <row r="2435" spans="1:1" hidden="1" x14ac:dyDescent="0.25">
      <c r="A2435" s="4"/>
    </row>
    <row r="2436" spans="1:1" hidden="1" x14ac:dyDescent="0.25">
      <c r="A2436" s="4"/>
    </row>
    <row r="2437" spans="1:1" hidden="1" x14ac:dyDescent="0.25">
      <c r="A2437" s="4"/>
    </row>
    <row r="2438" spans="1:1" hidden="1" x14ac:dyDescent="0.25">
      <c r="A2438" s="4"/>
    </row>
    <row r="2439" spans="1:1" hidden="1" x14ac:dyDescent="0.25">
      <c r="A2439" s="4"/>
    </row>
    <row r="2440" spans="1:1" hidden="1" x14ac:dyDescent="0.25">
      <c r="A2440" s="4"/>
    </row>
    <row r="2441" spans="1:1" hidden="1" x14ac:dyDescent="0.25">
      <c r="A2441" s="4"/>
    </row>
    <row r="2442" spans="1:1" hidden="1" x14ac:dyDescent="0.25">
      <c r="A2442" s="4"/>
    </row>
    <row r="2443" spans="1:1" hidden="1" x14ac:dyDescent="0.25">
      <c r="A2443" s="4"/>
    </row>
    <row r="2444" spans="1:1" hidden="1" x14ac:dyDescent="0.25">
      <c r="A2444" s="4"/>
    </row>
    <row r="2445" spans="1:1" hidden="1" x14ac:dyDescent="0.25">
      <c r="A2445" s="4"/>
    </row>
    <row r="2446" spans="1:1" hidden="1" x14ac:dyDescent="0.25">
      <c r="A2446" s="4"/>
    </row>
    <row r="2447" spans="1:1" hidden="1" x14ac:dyDescent="0.25">
      <c r="A2447" s="4"/>
    </row>
    <row r="2448" spans="1:1" hidden="1" x14ac:dyDescent="0.25">
      <c r="A2448" s="4"/>
    </row>
    <row r="2449" spans="1:1" hidden="1" x14ac:dyDescent="0.25">
      <c r="A2449" s="4"/>
    </row>
    <row r="2450" spans="1:1" hidden="1" x14ac:dyDescent="0.25">
      <c r="A2450" s="4"/>
    </row>
    <row r="2451" spans="1:1" hidden="1" x14ac:dyDescent="0.25">
      <c r="A2451" s="4"/>
    </row>
    <row r="2452" spans="1:1" hidden="1" x14ac:dyDescent="0.25">
      <c r="A2452" s="4"/>
    </row>
    <row r="2453" spans="1:1" hidden="1" x14ac:dyDescent="0.25">
      <c r="A2453" s="4"/>
    </row>
    <row r="2454" spans="1:1" hidden="1" x14ac:dyDescent="0.25">
      <c r="A2454" s="4"/>
    </row>
    <row r="2455" spans="1:1" hidden="1" x14ac:dyDescent="0.25">
      <c r="A2455" s="4"/>
    </row>
    <row r="2456" spans="1:1" hidden="1" x14ac:dyDescent="0.25">
      <c r="A2456" s="4"/>
    </row>
    <row r="2457" spans="1:1" hidden="1" x14ac:dyDescent="0.25">
      <c r="A2457" s="4"/>
    </row>
    <row r="2458" spans="1:1" hidden="1" x14ac:dyDescent="0.25">
      <c r="A2458" s="4"/>
    </row>
    <row r="2459" spans="1:1" hidden="1" x14ac:dyDescent="0.25">
      <c r="A2459" s="4"/>
    </row>
    <row r="2460" spans="1:1" hidden="1" x14ac:dyDescent="0.25">
      <c r="A2460" s="4"/>
    </row>
    <row r="2461" spans="1:1" hidden="1" x14ac:dyDescent="0.25">
      <c r="A2461" s="4"/>
    </row>
    <row r="2462" spans="1:1" hidden="1" x14ac:dyDescent="0.25">
      <c r="A2462" s="4"/>
    </row>
    <row r="2463" spans="1:1" hidden="1" x14ac:dyDescent="0.25">
      <c r="A2463" s="4"/>
    </row>
    <row r="2464" spans="1:1" hidden="1" x14ac:dyDescent="0.25">
      <c r="A2464" s="4"/>
    </row>
    <row r="2465" spans="1:1" hidden="1" x14ac:dyDescent="0.25">
      <c r="A2465" s="4"/>
    </row>
    <row r="2466" spans="1:1" hidden="1" x14ac:dyDescent="0.25">
      <c r="A2466" s="4"/>
    </row>
    <row r="2467" spans="1:1" hidden="1" x14ac:dyDescent="0.25">
      <c r="A2467" s="4"/>
    </row>
    <row r="2468" spans="1:1" hidden="1" x14ac:dyDescent="0.25">
      <c r="A2468" s="4"/>
    </row>
    <row r="2469" spans="1:1" hidden="1" x14ac:dyDescent="0.25">
      <c r="A2469" s="4"/>
    </row>
    <row r="2470" spans="1:1" hidden="1" x14ac:dyDescent="0.25">
      <c r="A2470" s="4"/>
    </row>
    <row r="2471" spans="1:1" hidden="1" x14ac:dyDescent="0.25">
      <c r="A2471" s="4"/>
    </row>
    <row r="2472" spans="1:1" hidden="1" x14ac:dyDescent="0.25">
      <c r="A2472" s="4"/>
    </row>
    <row r="2473" spans="1:1" hidden="1" x14ac:dyDescent="0.25">
      <c r="A2473" s="4"/>
    </row>
    <row r="2474" spans="1:1" hidden="1" x14ac:dyDescent="0.25">
      <c r="A2474" s="4"/>
    </row>
    <row r="2475" spans="1:1" hidden="1" x14ac:dyDescent="0.25">
      <c r="A2475" s="4"/>
    </row>
    <row r="2476" spans="1:1" hidden="1" x14ac:dyDescent="0.25">
      <c r="A2476" s="4"/>
    </row>
    <row r="2477" spans="1:1" hidden="1" x14ac:dyDescent="0.25">
      <c r="A2477" s="4"/>
    </row>
    <row r="2478" spans="1:1" hidden="1" x14ac:dyDescent="0.25">
      <c r="A2478" s="4"/>
    </row>
    <row r="2479" spans="1:1" hidden="1" x14ac:dyDescent="0.25">
      <c r="A2479" s="4"/>
    </row>
    <row r="2480" spans="1:1" hidden="1" x14ac:dyDescent="0.25">
      <c r="A2480" s="4"/>
    </row>
    <row r="2481" spans="1:1" hidden="1" x14ac:dyDescent="0.25">
      <c r="A2481" s="4"/>
    </row>
    <row r="2482" spans="1:1" hidden="1" x14ac:dyDescent="0.25">
      <c r="A2482" s="4"/>
    </row>
    <row r="2483" spans="1:1" hidden="1" x14ac:dyDescent="0.25">
      <c r="A2483" s="4"/>
    </row>
    <row r="2484" spans="1:1" hidden="1" x14ac:dyDescent="0.25">
      <c r="A2484" s="4"/>
    </row>
    <row r="2485" spans="1:1" hidden="1" x14ac:dyDescent="0.25">
      <c r="A2485" s="4"/>
    </row>
    <row r="2486" spans="1:1" hidden="1" x14ac:dyDescent="0.25">
      <c r="A2486" s="4"/>
    </row>
    <row r="2487" spans="1:1" hidden="1" x14ac:dyDescent="0.25">
      <c r="A2487" s="4"/>
    </row>
    <row r="2488" spans="1:1" hidden="1" x14ac:dyDescent="0.25">
      <c r="A2488" s="4"/>
    </row>
    <row r="2489" spans="1:1" hidden="1" x14ac:dyDescent="0.25">
      <c r="A2489" s="4"/>
    </row>
    <row r="2490" spans="1:1" hidden="1" x14ac:dyDescent="0.25">
      <c r="A2490" s="4"/>
    </row>
    <row r="2491" spans="1:1" hidden="1" x14ac:dyDescent="0.25">
      <c r="A2491" s="4"/>
    </row>
    <row r="2492" spans="1:1" hidden="1" x14ac:dyDescent="0.25">
      <c r="A2492" s="4"/>
    </row>
    <row r="2493" spans="1:1" hidden="1" x14ac:dyDescent="0.25">
      <c r="A2493" s="4"/>
    </row>
    <row r="2494" spans="1:1" hidden="1" x14ac:dyDescent="0.25">
      <c r="A2494" s="4"/>
    </row>
    <row r="2495" spans="1:1" hidden="1" x14ac:dyDescent="0.25">
      <c r="A2495" s="4"/>
    </row>
    <row r="2496" spans="1:1" hidden="1" x14ac:dyDescent="0.25">
      <c r="A2496" s="4"/>
    </row>
    <row r="2497" spans="1:1" hidden="1" x14ac:dyDescent="0.25">
      <c r="A2497" s="4"/>
    </row>
    <row r="2498" spans="1:1" hidden="1" x14ac:dyDescent="0.25">
      <c r="A2498" s="4"/>
    </row>
    <row r="2499" spans="1:1" hidden="1" x14ac:dyDescent="0.25">
      <c r="A2499" s="4"/>
    </row>
    <row r="2500" spans="1:1" hidden="1" x14ac:dyDescent="0.25">
      <c r="A2500" s="4"/>
    </row>
    <row r="2501" spans="1:1" hidden="1" x14ac:dyDescent="0.25">
      <c r="A2501" s="4"/>
    </row>
    <row r="2502" spans="1:1" hidden="1" x14ac:dyDescent="0.25">
      <c r="A2502" s="4"/>
    </row>
    <row r="2503" spans="1:1" hidden="1" x14ac:dyDescent="0.25">
      <c r="A2503" s="4"/>
    </row>
    <row r="2504" spans="1:1" hidden="1" x14ac:dyDescent="0.25">
      <c r="A2504" s="4"/>
    </row>
    <row r="2505" spans="1:1" hidden="1" x14ac:dyDescent="0.25">
      <c r="A2505" s="4"/>
    </row>
    <row r="2506" spans="1:1" hidden="1" x14ac:dyDescent="0.25">
      <c r="A2506" s="4"/>
    </row>
    <row r="2507" spans="1:1" hidden="1" x14ac:dyDescent="0.25">
      <c r="A2507" s="4"/>
    </row>
    <row r="2508" spans="1:1" hidden="1" x14ac:dyDescent="0.25">
      <c r="A2508" s="4"/>
    </row>
    <row r="2509" spans="1:1" hidden="1" x14ac:dyDescent="0.25">
      <c r="A2509" s="4"/>
    </row>
    <row r="2510" spans="1:1" hidden="1" x14ac:dyDescent="0.25">
      <c r="A2510" s="4"/>
    </row>
    <row r="2511" spans="1:1" hidden="1" x14ac:dyDescent="0.25">
      <c r="A2511" s="4"/>
    </row>
    <row r="2512" spans="1:1" hidden="1" x14ac:dyDescent="0.25">
      <c r="A2512" s="4"/>
    </row>
    <row r="2513" spans="1:1" hidden="1" x14ac:dyDescent="0.25">
      <c r="A2513" s="4"/>
    </row>
    <row r="2514" spans="1:1" hidden="1" x14ac:dyDescent="0.25">
      <c r="A2514" s="4"/>
    </row>
    <row r="2515" spans="1:1" hidden="1" x14ac:dyDescent="0.25">
      <c r="A2515" s="4"/>
    </row>
    <row r="2516" spans="1:1" hidden="1" x14ac:dyDescent="0.25">
      <c r="A2516" s="4"/>
    </row>
    <row r="2517" spans="1:1" hidden="1" x14ac:dyDescent="0.25">
      <c r="A2517" s="4"/>
    </row>
    <row r="2518" spans="1:1" hidden="1" x14ac:dyDescent="0.25">
      <c r="A2518" s="4"/>
    </row>
    <row r="2519" spans="1:1" hidden="1" x14ac:dyDescent="0.25">
      <c r="A2519" s="4"/>
    </row>
    <row r="2520" spans="1:1" hidden="1" x14ac:dyDescent="0.25">
      <c r="A2520" s="4"/>
    </row>
    <row r="2521" spans="1:1" hidden="1" x14ac:dyDescent="0.25">
      <c r="A2521" s="4"/>
    </row>
    <row r="2522" spans="1:1" hidden="1" x14ac:dyDescent="0.25">
      <c r="A2522" s="4"/>
    </row>
    <row r="2523" spans="1:1" hidden="1" x14ac:dyDescent="0.25">
      <c r="A2523" s="4"/>
    </row>
    <row r="2524" spans="1:1" hidden="1" x14ac:dyDescent="0.25">
      <c r="A2524" s="4"/>
    </row>
    <row r="2525" spans="1:1" hidden="1" x14ac:dyDescent="0.25">
      <c r="A2525" s="4"/>
    </row>
    <row r="2526" spans="1:1" hidden="1" x14ac:dyDescent="0.25">
      <c r="A2526" s="4"/>
    </row>
    <row r="2527" spans="1:1" hidden="1" x14ac:dyDescent="0.25">
      <c r="A2527" s="4"/>
    </row>
    <row r="2528" spans="1:1" hidden="1" x14ac:dyDescent="0.25">
      <c r="A2528" s="4"/>
    </row>
    <row r="2529" spans="1:1" hidden="1" x14ac:dyDescent="0.25">
      <c r="A2529" s="4"/>
    </row>
    <row r="2530" spans="1:1" hidden="1" x14ac:dyDescent="0.25">
      <c r="A2530" s="4"/>
    </row>
    <row r="2531" spans="1:1" hidden="1" x14ac:dyDescent="0.25">
      <c r="A2531" s="4"/>
    </row>
    <row r="2532" spans="1:1" hidden="1" x14ac:dyDescent="0.25">
      <c r="A2532" s="4"/>
    </row>
    <row r="2533" spans="1:1" hidden="1" x14ac:dyDescent="0.25">
      <c r="A2533" s="4"/>
    </row>
    <row r="2534" spans="1:1" hidden="1" x14ac:dyDescent="0.25">
      <c r="A2534" s="4"/>
    </row>
    <row r="2535" spans="1:1" hidden="1" x14ac:dyDescent="0.25">
      <c r="A2535" s="4"/>
    </row>
    <row r="2536" spans="1:1" hidden="1" x14ac:dyDescent="0.25">
      <c r="A2536" s="4"/>
    </row>
    <row r="2537" spans="1:1" hidden="1" x14ac:dyDescent="0.25">
      <c r="A2537" s="4"/>
    </row>
    <row r="2538" spans="1:1" hidden="1" x14ac:dyDescent="0.25">
      <c r="A2538" s="4"/>
    </row>
    <row r="2539" spans="1:1" hidden="1" x14ac:dyDescent="0.25">
      <c r="A2539" s="4"/>
    </row>
    <row r="2540" spans="1:1" hidden="1" x14ac:dyDescent="0.25">
      <c r="A2540" s="4"/>
    </row>
    <row r="2541" spans="1:1" hidden="1" x14ac:dyDescent="0.25">
      <c r="A2541" s="4"/>
    </row>
    <row r="2542" spans="1:1" hidden="1" x14ac:dyDescent="0.25">
      <c r="A2542" s="4"/>
    </row>
    <row r="2543" spans="1:1" hidden="1" x14ac:dyDescent="0.25">
      <c r="A2543" s="4"/>
    </row>
    <row r="2544" spans="1:1" hidden="1" x14ac:dyDescent="0.25">
      <c r="A2544" s="4"/>
    </row>
    <row r="2545" spans="1:1" hidden="1" x14ac:dyDescent="0.25">
      <c r="A2545" s="4"/>
    </row>
    <row r="2546" spans="1:1" hidden="1" x14ac:dyDescent="0.25">
      <c r="A2546" s="4"/>
    </row>
    <row r="2547" spans="1:1" hidden="1" x14ac:dyDescent="0.25">
      <c r="A2547" s="4"/>
    </row>
    <row r="2548" spans="1:1" hidden="1" x14ac:dyDescent="0.25">
      <c r="A2548" s="4"/>
    </row>
    <row r="2549" spans="1:1" hidden="1" x14ac:dyDescent="0.25">
      <c r="A2549" s="4"/>
    </row>
    <row r="2550" spans="1:1" hidden="1" x14ac:dyDescent="0.25">
      <c r="A2550" s="4"/>
    </row>
    <row r="2551" spans="1:1" hidden="1" x14ac:dyDescent="0.25">
      <c r="A2551" s="4"/>
    </row>
    <row r="2552" spans="1:1" hidden="1" x14ac:dyDescent="0.25">
      <c r="A2552" s="4"/>
    </row>
    <row r="2553" spans="1:1" hidden="1" x14ac:dyDescent="0.25">
      <c r="A2553" s="4"/>
    </row>
    <row r="2554" spans="1:1" hidden="1" x14ac:dyDescent="0.25">
      <c r="A2554" s="4"/>
    </row>
    <row r="2555" spans="1:1" hidden="1" x14ac:dyDescent="0.25">
      <c r="A2555" s="4"/>
    </row>
    <row r="2556" spans="1:1" hidden="1" x14ac:dyDescent="0.25">
      <c r="A2556" s="4"/>
    </row>
    <row r="2557" spans="1:1" hidden="1" x14ac:dyDescent="0.25">
      <c r="A2557" s="4"/>
    </row>
    <row r="2558" spans="1:1" hidden="1" x14ac:dyDescent="0.25">
      <c r="A2558" s="4"/>
    </row>
    <row r="2559" spans="1:1" hidden="1" x14ac:dyDescent="0.25">
      <c r="A2559" s="4"/>
    </row>
    <row r="2560" spans="1:1" hidden="1" x14ac:dyDescent="0.25">
      <c r="A2560" s="4"/>
    </row>
    <row r="2561" spans="1:1" hidden="1" x14ac:dyDescent="0.25">
      <c r="A2561" s="4"/>
    </row>
    <row r="2562" spans="1:1" hidden="1" x14ac:dyDescent="0.25">
      <c r="A2562" s="4"/>
    </row>
    <row r="2563" spans="1:1" hidden="1" x14ac:dyDescent="0.25">
      <c r="A2563" s="4"/>
    </row>
    <row r="2564" spans="1:1" hidden="1" x14ac:dyDescent="0.25">
      <c r="A2564" s="4"/>
    </row>
    <row r="2565" spans="1:1" hidden="1" x14ac:dyDescent="0.25">
      <c r="A2565" s="4"/>
    </row>
    <row r="2566" spans="1:1" hidden="1" x14ac:dyDescent="0.25">
      <c r="A2566" s="4"/>
    </row>
    <row r="2567" spans="1:1" hidden="1" x14ac:dyDescent="0.25">
      <c r="A2567" s="4"/>
    </row>
    <row r="2568" spans="1:1" hidden="1" x14ac:dyDescent="0.25">
      <c r="A2568" s="4"/>
    </row>
    <row r="2569" spans="1:1" hidden="1" x14ac:dyDescent="0.25">
      <c r="A2569" s="4"/>
    </row>
    <row r="2570" spans="1:1" hidden="1" x14ac:dyDescent="0.25">
      <c r="A2570" s="4"/>
    </row>
    <row r="2571" spans="1:1" hidden="1" x14ac:dyDescent="0.25">
      <c r="A2571" s="4"/>
    </row>
    <row r="2572" spans="1:1" hidden="1" x14ac:dyDescent="0.25">
      <c r="A2572" s="4"/>
    </row>
    <row r="2573" spans="1:1" hidden="1" x14ac:dyDescent="0.25">
      <c r="A2573" s="4"/>
    </row>
    <row r="2574" spans="1:1" hidden="1" x14ac:dyDescent="0.25">
      <c r="A2574" s="4"/>
    </row>
    <row r="2575" spans="1:1" hidden="1" x14ac:dyDescent="0.25">
      <c r="A2575" s="4"/>
    </row>
    <row r="2576" spans="1:1" hidden="1" x14ac:dyDescent="0.25">
      <c r="A2576" s="4"/>
    </row>
    <row r="2577" spans="1:1" hidden="1" x14ac:dyDescent="0.25">
      <c r="A2577" s="4"/>
    </row>
    <row r="2578" spans="1:1" hidden="1" x14ac:dyDescent="0.25">
      <c r="A2578" s="4"/>
    </row>
    <row r="2579" spans="1:1" hidden="1" x14ac:dyDescent="0.25">
      <c r="A2579" s="4"/>
    </row>
    <row r="2580" spans="1:1" hidden="1" x14ac:dyDescent="0.25">
      <c r="A2580" s="4"/>
    </row>
    <row r="2581" spans="1:1" hidden="1" x14ac:dyDescent="0.25">
      <c r="A2581" s="4"/>
    </row>
    <row r="2582" spans="1:1" hidden="1" x14ac:dyDescent="0.25">
      <c r="A2582" s="4"/>
    </row>
    <row r="2583" spans="1:1" hidden="1" x14ac:dyDescent="0.25">
      <c r="A2583" s="4"/>
    </row>
    <row r="2584" spans="1:1" hidden="1" x14ac:dyDescent="0.25">
      <c r="A2584" s="4"/>
    </row>
    <row r="2585" spans="1:1" hidden="1" x14ac:dyDescent="0.25">
      <c r="A2585" s="4"/>
    </row>
    <row r="2586" spans="1:1" hidden="1" x14ac:dyDescent="0.25">
      <c r="A2586" s="4"/>
    </row>
    <row r="2587" spans="1:1" hidden="1" x14ac:dyDescent="0.25">
      <c r="A2587" s="4"/>
    </row>
    <row r="2588" spans="1:1" hidden="1" x14ac:dyDescent="0.25">
      <c r="A2588" s="4"/>
    </row>
    <row r="2589" spans="1:1" hidden="1" x14ac:dyDescent="0.25">
      <c r="A2589" s="4"/>
    </row>
    <row r="2590" spans="1:1" hidden="1" x14ac:dyDescent="0.25">
      <c r="A2590" s="4"/>
    </row>
    <row r="2591" spans="1:1" hidden="1" x14ac:dyDescent="0.25">
      <c r="A2591" s="4"/>
    </row>
    <row r="2592" spans="1:1" hidden="1" x14ac:dyDescent="0.25">
      <c r="A2592" s="4"/>
    </row>
    <row r="2593" spans="1:1" hidden="1" x14ac:dyDescent="0.25">
      <c r="A2593" s="4"/>
    </row>
    <row r="2594" spans="1:1" hidden="1" x14ac:dyDescent="0.25">
      <c r="A2594" s="4"/>
    </row>
    <row r="2595" spans="1:1" hidden="1" x14ac:dyDescent="0.25">
      <c r="A2595" s="4"/>
    </row>
    <row r="2596" spans="1:1" hidden="1" x14ac:dyDescent="0.25">
      <c r="A2596" s="4"/>
    </row>
    <row r="2597" spans="1:1" hidden="1" x14ac:dyDescent="0.25">
      <c r="A2597" s="4"/>
    </row>
    <row r="2598" spans="1:1" hidden="1" x14ac:dyDescent="0.25">
      <c r="A2598" s="4"/>
    </row>
    <row r="2599" spans="1:1" hidden="1" x14ac:dyDescent="0.25">
      <c r="A2599" s="4"/>
    </row>
    <row r="2600" spans="1:1" hidden="1" x14ac:dyDescent="0.25">
      <c r="A2600" s="4"/>
    </row>
    <row r="2601" spans="1:1" hidden="1" x14ac:dyDescent="0.25">
      <c r="A2601" s="4"/>
    </row>
    <row r="2602" spans="1:1" hidden="1" x14ac:dyDescent="0.25">
      <c r="A2602" s="4"/>
    </row>
    <row r="2603" spans="1:1" hidden="1" x14ac:dyDescent="0.25">
      <c r="A2603" s="4"/>
    </row>
    <row r="2604" spans="1:1" hidden="1" x14ac:dyDescent="0.25">
      <c r="A2604" s="4"/>
    </row>
    <row r="2605" spans="1:1" hidden="1" x14ac:dyDescent="0.25">
      <c r="A2605" s="4"/>
    </row>
    <row r="2606" spans="1:1" hidden="1" x14ac:dyDescent="0.25">
      <c r="A2606" s="4"/>
    </row>
    <row r="2607" spans="1:1" hidden="1" x14ac:dyDescent="0.25">
      <c r="A2607" s="4"/>
    </row>
    <row r="2608" spans="1:1" hidden="1" x14ac:dyDescent="0.25">
      <c r="A2608" s="4"/>
    </row>
    <row r="2609" spans="1:1" hidden="1" x14ac:dyDescent="0.25">
      <c r="A2609" s="4"/>
    </row>
    <row r="2610" spans="1:1" hidden="1" x14ac:dyDescent="0.25">
      <c r="A2610" s="4"/>
    </row>
    <row r="2611" spans="1:1" hidden="1" x14ac:dyDescent="0.25">
      <c r="A2611" s="4"/>
    </row>
    <row r="2612" spans="1:1" hidden="1" x14ac:dyDescent="0.25">
      <c r="A2612" s="4"/>
    </row>
    <row r="2613" spans="1:1" hidden="1" x14ac:dyDescent="0.25">
      <c r="A2613" s="4"/>
    </row>
    <row r="2614" spans="1:1" hidden="1" x14ac:dyDescent="0.25">
      <c r="A2614" s="4"/>
    </row>
    <row r="2615" spans="1:1" hidden="1" x14ac:dyDescent="0.25">
      <c r="A2615" s="4"/>
    </row>
    <row r="2616" spans="1:1" hidden="1" x14ac:dyDescent="0.25">
      <c r="A2616" s="4"/>
    </row>
    <row r="2617" spans="1:1" hidden="1" x14ac:dyDescent="0.25">
      <c r="A2617" s="4"/>
    </row>
    <row r="2618" spans="1:1" hidden="1" x14ac:dyDescent="0.25">
      <c r="A2618" s="4"/>
    </row>
    <row r="2619" spans="1:1" hidden="1" x14ac:dyDescent="0.25">
      <c r="A2619" s="4"/>
    </row>
    <row r="2620" spans="1:1" hidden="1" x14ac:dyDescent="0.25">
      <c r="A2620" s="4"/>
    </row>
    <row r="2621" spans="1:1" hidden="1" x14ac:dyDescent="0.25">
      <c r="A2621" s="4"/>
    </row>
    <row r="2622" spans="1:1" hidden="1" x14ac:dyDescent="0.25">
      <c r="A2622" s="4"/>
    </row>
    <row r="2623" spans="1:1" hidden="1" x14ac:dyDescent="0.25">
      <c r="A2623" s="4"/>
    </row>
    <row r="2624" spans="1:1" hidden="1" x14ac:dyDescent="0.25">
      <c r="A2624" s="4"/>
    </row>
    <row r="2625" spans="1:1" hidden="1" x14ac:dyDescent="0.25">
      <c r="A2625" s="4"/>
    </row>
    <row r="2626" spans="1:1" hidden="1" x14ac:dyDescent="0.25">
      <c r="A2626" s="4"/>
    </row>
    <row r="2627" spans="1:1" hidden="1" x14ac:dyDescent="0.25">
      <c r="A2627" s="4"/>
    </row>
    <row r="2628" spans="1:1" hidden="1" x14ac:dyDescent="0.25">
      <c r="A2628" s="4"/>
    </row>
    <row r="2629" spans="1:1" hidden="1" x14ac:dyDescent="0.25">
      <c r="A2629" s="4"/>
    </row>
    <row r="2630" spans="1:1" hidden="1" x14ac:dyDescent="0.25">
      <c r="A2630" s="4"/>
    </row>
    <row r="2631" spans="1:1" hidden="1" x14ac:dyDescent="0.25">
      <c r="A2631" s="4"/>
    </row>
    <row r="2632" spans="1:1" hidden="1" x14ac:dyDescent="0.25">
      <c r="A2632" s="4"/>
    </row>
    <row r="2633" spans="1:1" hidden="1" x14ac:dyDescent="0.25">
      <c r="A2633" s="4"/>
    </row>
    <row r="2634" spans="1:1" hidden="1" x14ac:dyDescent="0.25">
      <c r="A2634" s="4"/>
    </row>
    <row r="2635" spans="1:1" hidden="1" x14ac:dyDescent="0.25">
      <c r="A2635" s="4"/>
    </row>
    <row r="2636" spans="1:1" hidden="1" x14ac:dyDescent="0.25">
      <c r="A2636" s="4"/>
    </row>
    <row r="2637" spans="1:1" hidden="1" x14ac:dyDescent="0.25">
      <c r="A2637" s="4"/>
    </row>
    <row r="2638" spans="1:1" hidden="1" x14ac:dyDescent="0.25">
      <c r="A2638" s="4"/>
    </row>
    <row r="2639" spans="1:1" hidden="1" x14ac:dyDescent="0.25">
      <c r="A2639" s="4"/>
    </row>
    <row r="2640" spans="1:1" hidden="1" x14ac:dyDescent="0.25">
      <c r="A2640" s="4"/>
    </row>
    <row r="2641" spans="1:1" hidden="1" x14ac:dyDescent="0.25">
      <c r="A2641" s="4"/>
    </row>
    <row r="2642" spans="1:1" hidden="1" x14ac:dyDescent="0.25">
      <c r="A2642" s="4"/>
    </row>
    <row r="2643" spans="1:1" hidden="1" x14ac:dyDescent="0.25">
      <c r="A2643" s="4"/>
    </row>
    <row r="2644" spans="1:1" hidden="1" x14ac:dyDescent="0.25">
      <c r="A2644" s="4"/>
    </row>
    <row r="2645" spans="1:1" hidden="1" x14ac:dyDescent="0.25">
      <c r="A2645" s="4"/>
    </row>
    <row r="2646" spans="1:1" hidden="1" x14ac:dyDescent="0.25">
      <c r="A2646" s="4"/>
    </row>
    <row r="2647" spans="1:1" hidden="1" x14ac:dyDescent="0.25">
      <c r="A2647" s="4"/>
    </row>
    <row r="2648" spans="1:1" hidden="1" x14ac:dyDescent="0.25">
      <c r="A2648" s="4"/>
    </row>
    <row r="2649" spans="1:1" hidden="1" x14ac:dyDescent="0.25">
      <c r="A2649" s="4"/>
    </row>
    <row r="2650" spans="1:1" hidden="1" x14ac:dyDescent="0.25">
      <c r="A2650" s="4"/>
    </row>
    <row r="2651" spans="1:1" hidden="1" x14ac:dyDescent="0.25">
      <c r="A2651" s="4"/>
    </row>
    <row r="2652" spans="1:1" hidden="1" x14ac:dyDescent="0.25">
      <c r="A2652" s="4"/>
    </row>
    <row r="2653" spans="1:1" hidden="1" x14ac:dyDescent="0.25">
      <c r="A2653" s="4"/>
    </row>
    <row r="2654" spans="1:1" hidden="1" x14ac:dyDescent="0.25">
      <c r="A2654" s="4"/>
    </row>
    <row r="2655" spans="1:1" hidden="1" x14ac:dyDescent="0.25">
      <c r="A2655" s="4"/>
    </row>
    <row r="2656" spans="1:1" hidden="1" x14ac:dyDescent="0.25">
      <c r="A2656" s="4"/>
    </row>
    <row r="2657" spans="1:1" hidden="1" x14ac:dyDescent="0.25">
      <c r="A2657" s="4"/>
    </row>
    <row r="2658" spans="1:1" hidden="1" x14ac:dyDescent="0.25">
      <c r="A2658" s="4"/>
    </row>
    <row r="2659" spans="1:1" hidden="1" x14ac:dyDescent="0.25">
      <c r="A2659" s="4"/>
    </row>
    <row r="2660" spans="1:1" hidden="1" x14ac:dyDescent="0.25">
      <c r="A2660" s="4"/>
    </row>
    <row r="2661" spans="1:1" hidden="1" x14ac:dyDescent="0.25">
      <c r="A2661" s="4"/>
    </row>
    <row r="2662" spans="1:1" hidden="1" x14ac:dyDescent="0.25">
      <c r="A2662" s="4"/>
    </row>
    <row r="2663" spans="1:1" hidden="1" x14ac:dyDescent="0.25">
      <c r="A2663" s="4"/>
    </row>
    <row r="2664" spans="1:1" hidden="1" x14ac:dyDescent="0.25">
      <c r="A2664" s="4"/>
    </row>
    <row r="2665" spans="1:1" hidden="1" x14ac:dyDescent="0.25">
      <c r="A2665" s="4"/>
    </row>
    <row r="2666" spans="1:1" hidden="1" x14ac:dyDescent="0.25">
      <c r="A2666" s="4"/>
    </row>
    <row r="2667" spans="1:1" hidden="1" x14ac:dyDescent="0.25">
      <c r="A2667" s="4"/>
    </row>
    <row r="2668" spans="1:1" hidden="1" x14ac:dyDescent="0.25">
      <c r="A2668" s="4"/>
    </row>
    <row r="2669" spans="1:1" hidden="1" x14ac:dyDescent="0.25">
      <c r="A2669" s="4"/>
    </row>
    <row r="2670" spans="1:1" hidden="1" x14ac:dyDescent="0.25">
      <c r="A2670" s="4"/>
    </row>
    <row r="2671" spans="1:1" hidden="1" x14ac:dyDescent="0.25">
      <c r="A2671" s="4"/>
    </row>
    <row r="2672" spans="1:1" hidden="1" x14ac:dyDescent="0.25">
      <c r="A2672" s="4"/>
    </row>
    <row r="2673" spans="1:1" hidden="1" x14ac:dyDescent="0.25">
      <c r="A2673" s="4"/>
    </row>
    <row r="2674" spans="1:1" hidden="1" x14ac:dyDescent="0.25">
      <c r="A2674" s="4"/>
    </row>
    <row r="2675" spans="1:1" hidden="1" x14ac:dyDescent="0.25">
      <c r="A2675" s="4"/>
    </row>
    <row r="2676" spans="1:1" hidden="1" x14ac:dyDescent="0.25">
      <c r="A2676" s="4"/>
    </row>
    <row r="2677" spans="1:1" hidden="1" x14ac:dyDescent="0.25">
      <c r="A2677" s="4"/>
    </row>
    <row r="2678" spans="1:1" hidden="1" x14ac:dyDescent="0.25">
      <c r="A2678" s="4"/>
    </row>
    <row r="2679" spans="1:1" hidden="1" x14ac:dyDescent="0.25">
      <c r="A2679" s="4"/>
    </row>
    <row r="2680" spans="1:1" hidden="1" x14ac:dyDescent="0.25">
      <c r="A2680" s="4"/>
    </row>
    <row r="2681" spans="1:1" hidden="1" x14ac:dyDescent="0.25">
      <c r="A2681" s="4"/>
    </row>
    <row r="2682" spans="1:1" hidden="1" x14ac:dyDescent="0.25">
      <c r="A2682" s="4"/>
    </row>
    <row r="2683" spans="1:1" hidden="1" x14ac:dyDescent="0.25">
      <c r="A2683" s="4"/>
    </row>
    <row r="2684" spans="1:1" hidden="1" x14ac:dyDescent="0.25">
      <c r="A2684" s="4"/>
    </row>
    <row r="2685" spans="1:1" hidden="1" x14ac:dyDescent="0.25">
      <c r="A2685" s="4"/>
    </row>
    <row r="2686" spans="1:1" hidden="1" x14ac:dyDescent="0.25">
      <c r="A2686" s="4"/>
    </row>
    <row r="2687" spans="1:1" hidden="1" x14ac:dyDescent="0.25">
      <c r="A2687" s="4"/>
    </row>
    <row r="2688" spans="1:1" hidden="1" x14ac:dyDescent="0.25">
      <c r="A2688" s="4"/>
    </row>
    <row r="2689" spans="1:1" hidden="1" x14ac:dyDescent="0.25">
      <c r="A2689" s="4"/>
    </row>
    <row r="2690" spans="1:1" hidden="1" x14ac:dyDescent="0.25">
      <c r="A2690" s="4"/>
    </row>
    <row r="2691" spans="1:1" hidden="1" x14ac:dyDescent="0.25">
      <c r="A2691" s="4"/>
    </row>
    <row r="2692" spans="1:1" hidden="1" x14ac:dyDescent="0.25">
      <c r="A2692" s="4"/>
    </row>
    <row r="2693" spans="1:1" hidden="1" x14ac:dyDescent="0.25">
      <c r="A2693" s="4"/>
    </row>
    <row r="2694" spans="1:1" hidden="1" x14ac:dyDescent="0.25">
      <c r="A2694" s="4"/>
    </row>
    <row r="2695" spans="1:1" hidden="1" x14ac:dyDescent="0.25">
      <c r="A2695" s="4"/>
    </row>
    <row r="2696" spans="1:1" hidden="1" x14ac:dyDescent="0.25">
      <c r="A2696" s="4"/>
    </row>
    <row r="2697" spans="1:1" hidden="1" x14ac:dyDescent="0.25">
      <c r="A2697" s="4"/>
    </row>
    <row r="2698" spans="1:1" hidden="1" x14ac:dyDescent="0.25">
      <c r="A2698" s="4"/>
    </row>
    <row r="2699" spans="1:1" hidden="1" x14ac:dyDescent="0.25">
      <c r="A2699" s="4"/>
    </row>
    <row r="2700" spans="1:1" hidden="1" x14ac:dyDescent="0.25">
      <c r="A2700" s="4"/>
    </row>
    <row r="2701" spans="1:1" hidden="1" x14ac:dyDescent="0.25">
      <c r="A2701" s="4"/>
    </row>
    <row r="2702" spans="1:1" hidden="1" x14ac:dyDescent="0.25">
      <c r="A2702" s="4"/>
    </row>
    <row r="2703" spans="1:1" hidden="1" x14ac:dyDescent="0.25">
      <c r="A2703" s="4"/>
    </row>
    <row r="2704" spans="1:1" hidden="1" x14ac:dyDescent="0.25">
      <c r="A2704" s="4"/>
    </row>
    <row r="2705" spans="1:1" hidden="1" x14ac:dyDescent="0.25">
      <c r="A2705" s="4"/>
    </row>
    <row r="2706" spans="1:1" hidden="1" x14ac:dyDescent="0.25">
      <c r="A2706" s="4"/>
    </row>
    <row r="2707" spans="1:1" hidden="1" x14ac:dyDescent="0.25">
      <c r="A2707" s="4"/>
    </row>
    <row r="2708" spans="1:1" hidden="1" x14ac:dyDescent="0.25">
      <c r="A2708" s="4"/>
    </row>
    <row r="2709" spans="1:1" hidden="1" x14ac:dyDescent="0.25">
      <c r="A2709" s="4"/>
    </row>
    <row r="2710" spans="1:1" hidden="1" x14ac:dyDescent="0.25">
      <c r="A2710" s="4"/>
    </row>
    <row r="2711" spans="1:1" hidden="1" x14ac:dyDescent="0.25">
      <c r="A2711" s="4"/>
    </row>
    <row r="2712" spans="1:1" hidden="1" x14ac:dyDescent="0.25">
      <c r="A2712" s="4"/>
    </row>
    <row r="2713" spans="1:1" hidden="1" x14ac:dyDescent="0.25">
      <c r="A2713" s="4"/>
    </row>
    <row r="2714" spans="1:1" hidden="1" x14ac:dyDescent="0.25">
      <c r="A2714" s="4"/>
    </row>
    <row r="2715" spans="1:1" hidden="1" x14ac:dyDescent="0.25">
      <c r="A2715" s="4"/>
    </row>
    <row r="2716" spans="1:1" hidden="1" x14ac:dyDescent="0.25">
      <c r="A2716" s="4"/>
    </row>
    <row r="2717" spans="1:1" hidden="1" x14ac:dyDescent="0.25">
      <c r="A2717" s="4"/>
    </row>
    <row r="2718" spans="1:1" hidden="1" x14ac:dyDescent="0.25">
      <c r="A2718" s="4"/>
    </row>
    <row r="2719" spans="1:1" hidden="1" x14ac:dyDescent="0.25">
      <c r="A2719" s="4"/>
    </row>
    <row r="2720" spans="1:1" hidden="1" x14ac:dyDescent="0.25">
      <c r="A2720" s="4"/>
    </row>
    <row r="2721" spans="1:1" hidden="1" x14ac:dyDescent="0.25">
      <c r="A2721" s="4"/>
    </row>
    <row r="2722" spans="1:1" hidden="1" x14ac:dyDescent="0.25">
      <c r="A2722" s="4"/>
    </row>
    <row r="2723" spans="1:1" hidden="1" x14ac:dyDescent="0.25">
      <c r="A2723" s="4"/>
    </row>
    <row r="2724" spans="1:1" hidden="1" x14ac:dyDescent="0.25">
      <c r="A2724" s="4"/>
    </row>
    <row r="2725" spans="1:1" hidden="1" x14ac:dyDescent="0.25">
      <c r="A2725" s="4"/>
    </row>
    <row r="2726" spans="1:1" hidden="1" x14ac:dyDescent="0.25">
      <c r="A2726" s="4"/>
    </row>
    <row r="2727" spans="1:1" hidden="1" x14ac:dyDescent="0.25">
      <c r="A2727" s="4"/>
    </row>
    <row r="2728" spans="1:1" hidden="1" x14ac:dyDescent="0.25">
      <c r="A2728" s="4"/>
    </row>
    <row r="2729" spans="1:1" hidden="1" x14ac:dyDescent="0.25">
      <c r="A2729" s="4"/>
    </row>
    <row r="2730" spans="1:1" hidden="1" x14ac:dyDescent="0.25">
      <c r="A2730" s="4"/>
    </row>
    <row r="2731" spans="1:1" hidden="1" x14ac:dyDescent="0.25">
      <c r="A2731" s="4"/>
    </row>
    <row r="2732" spans="1:1" hidden="1" x14ac:dyDescent="0.25">
      <c r="A2732" s="4"/>
    </row>
    <row r="2733" spans="1:1" hidden="1" x14ac:dyDescent="0.25">
      <c r="A2733" s="4"/>
    </row>
    <row r="2734" spans="1:1" hidden="1" x14ac:dyDescent="0.25">
      <c r="A2734" s="4"/>
    </row>
    <row r="2735" spans="1:1" hidden="1" x14ac:dyDescent="0.25">
      <c r="A2735" s="4"/>
    </row>
    <row r="2736" spans="1:1" hidden="1" x14ac:dyDescent="0.25">
      <c r="A2736" s="4"/>
    </row>
    <row r="2737" spans="1:1" hidden="1" x14ac:dyDescent="0.25">
      <c r="A2737" s="4"/>
    </row>
    <row r="2738" spans="1:1" hidden="1" x14ac:dyDescent="0.25">
      <c r="A2738" s="4"/>
    </row>
    <row r="2739" spans="1:1" hidden="1" x14ac:dyDescent="0.25">
      <c r="A2739" s="4"/>
    </row>
    <row r="2740" spans="1:1" hidden="1" x14ac:dyDescent="0.25">
      <c r="A2740" s="4"/>
    </row>
    <row r="2741" spans="1:1" hidden="1" x14ac:dyDescent="0.25">
      <c r="A2741" s="4"/>
    </row>
    <row r="2742" spans="1:1" hidden="1" x14ac:dyDescent="0.25">
      <c r="A2742" s="4"/>
    </row>
    <row r="2743" spans="1:1" hidden="1" x14ac:dyDescent="0.25">
      <c r="A2743" s="4"/>
    </row>
    <row r="2744" spans="1:1" hidden="1" x14ac:dyDescent="0.25">
      <c r="A2744" s="4"/>
    </row>
    <row r="2745" spans="1:1" hidden="1" x14ac:dyDescent="0.25">
      <c r="A2745" s="4"/>
    </row>
    <row r="2746" spans="1:1" hidden="1" x14ac:dyDescent="0.25">
      <c r="A2746" s="4"/>
    </row>
    <row r="2747" spans="1:1" hidden="1" x14ac:dyDescent="0.25">
      <c r="A2747" s="4"/>
    </row>
    <row r="2748" spans="1:1" hidden="1" x14ac:dyDescent="0.25">
      <c r="A2748" s="4"/>
    </row>
    <row r="2749" spans="1:1" hidden="1" x14ac:dyDescent="0.25">
      <c r="A2749" s="4"/>
    </row>
    <row r="2750" spans="1:1" hidden="1" x14ac:dyDescent="0.25">
      <c r="A2750" s="4"/>
    </row>
    <row r="2751" spans="1:1" hidden="1" x14ac:dyDescent="0.25">
      <c r="A2751" s="4"/>
    </row>
    <row r="2752" spans="1:1" hidden="1" x14ac:dyDescent="0.25">
      <c r="A2752" s="4"/>
    </row>
    <row r="2753" spans="1:1" hidden="1" x14ac:dyDescent="0.25">
      <c r="A2753" s="4"/>
    </row>
    <row r="2754" spans="1:1" hidden="1" x14ac:dyDescent="0.25">
      <c r="A2754" s="4"/>
    </row>
    <row r="2755" spans="1:1" hidden="1" x14ac:dyDescent="0.25">
      <c r="A2755" s="4"/>
    </row>
    <row r="2756" spans="1:1" hidden="1" x14ac:dyDescent="0.25">
      <c r="A2756" s="4"/>
    </row>
    <row r="2757" spans="1:1" hidden="1" x14ac:dyDescent="0.25">
      <c r="A2757" s="4"/>
    </row>
    <row r="2758" spans="1:1" hidden="1" x14ac:dyDescent="0.25">
      <c r="A2758" s="4"/>
    </row>
    <row r="2759" spans="1:1" hidden="1" x14ac:dyDescent="0.25">
      <c r="A2759" s="4"/>
    </row>
    <row r="2760" spans="1:1" hidden="1" x14ac:dyDescent="0.25">
      <c r="A2760" s="4"/>
    </row>
    <row r="2761" spans="1:1" hidden="1" x14ac:dyDescent="0.25">
      <c r="A2761" s="4"/>
    </row>
    <row r="2762" spans="1:1" hidden="1" x14ac:dyDescent="0.25">
      <c r="A2762" s="4"/>
    </row>
    <row r="2763" spans="1:1" hidden="1" x14ac:dyDescent="0.25">
      <c r="A2763" s="4"/>
    </row>
    <row r="2764" spans="1:1" hidden="1" x14ac:dyDescent="0.25">
      <c r="A2764" s="4"/>
    </row>
    <row r="2765" spans="1:1" hidden="1" x14ac:dyDescent="0.25">
      <c r="A2765" s="4"/>
    </row>
    <row r="2766" spans="1:1" hidden="1" x14ac:dyDescent="0.25">
      <c r="A2766" s="4"/>
    </row>
    <row r="2767" spans="1:1" hidden="1" x14ac:dyDescent="0.25">
      <c r="A2767" s="4"/>
    </row>
    <row r="2768" spans="1:1" hidden="1" x14ac:dyDescent="0.25">
      <c r="A2768" s="4"/>
    </row>
    <row r="2769" spans="1:1" hidden="1" x14ac:dyDescent="0.25">
      <c r="A2769" s="4"/>
    </row>
    <row r="2770" spans="1:1" hidden="1" x14ac:dyDescent="0.25">
      <c r="A2770" s="4"/>
    </row>
    <row r="2771" spans="1:1" hidden="1" x14ac:dyDescent="0.25">
      <c r="A2771" s="4"/>
    </row>
    <row r="2772" spans="1:1" hidden="1" x14ac:dyDescent="0.25">
      <c r="A2772" s="4"/>
    </row>
    <row r="2773" spans="1:1" hidden="1" x14ac:dyDescent="0.25">
      <c r="A2773" s="4"/>
    </row>
    <row r="2774" spans="1:1" hidden="1" x14ac:dyDescent="0.25">
      <c r="A2774" s="4"/>
    </row>
    <row r="2775" spans="1:1" hidden="1" x14ac:dyDescent="0.25">
      <c r="A2775" s="4"/>
    </row>
    <row r="2776" spans="1:1" hidden="1" x14ac:dyDescent="0.25">
      <c r="A2776" s="4"/>
    </row>
    <row r="2777" spans="1:1" hidden="1" x14ac:dyDescent="0.25">
      <c r="A2777" s="4"/>
    </row>
    <row r="2778" spans="1:1" hidden="1" x14ac:dyDescent="0.25">
      <c r="A2778" s="4"/>
    </row>
    <row r="2779" spans="1:1" hidden="1" x14ac:dyDescent="0.25">
      <c r="A2779" s="4"/>
    </row>
    <row r="2780" spans="1:1" hidden="1" x14ac:dyDescent="0.25">
      <c r="A2780" s="4"/>
    </row>
    <row r="2781" spans="1:1" hidden="1" x14ac:dyDescent="0.25">
      <c r="A2781" s="4"/>
    </row>
    <row r="2782" spans="1:1" hidden="1" x14ac:dyDescent="0.25">
      <c r="A2782" s="4"/>
    </row>
    <row r="2783" spans="1:1" hidden="1" x14ac:dyDescent="0.25">
      <c r="A2783" s="4"/>
    </row>
    <row r="2784" spans="1:1" hidden="1" x14ac:dyDescent="0.25">
      <c r="A2784" s="4"/>
    </row>
    <row r="2785" spans="1:1" hidden="1" x14ac:dyDescent="0.25">
      <c r="A2785" s="4"/>
    </row>
    <row r="2786" spans="1:1" hidden="1" x14ac:dyDescent="0.25">
      <c r="A2786" s="4"/>
    </row>
    <row r="2787" spans="1:1" hidden="1" x14ac:dyDescent="0.25">
      <c r="A2787" s="4"/>
    </row>
    <row r="2788" spans="1:1" hidden="1" x14ac:dyDescent="0.25">
      <c r="A2788" s="4"/>
    </row>
    <row r="2789" spans="1:1" hidden="1" x14ac:dyDescent="0.25">
      <c r="A2789" s="4"/>
    </row>
    <row r="2790" spans="1:1" hidden="1" x14ac:dyDescent="0.25">
      <c r="A2790" s="4"/>
    </row>
    <row r="2791" spans="1:1" hidden="1" x14ac:dyDescent="0.25">
      <c r="A2791" s="4"/>
    </row>
    <row r="2792" spans="1:1" hidden="1" x14ac:dyDescent="0.25">
      <c r="A2792" s="4"/>
    </row>
    <row r="2793" spans="1:1" hidden="1" x14ac:dyDescent="0.25">
      <c r="A2793" s="4"/>
    </row>
    <row r="2794" spans="1:1" hidden="1" x14ac:dyDescent="0.25">
      <c r="A2794" s="4"/>
    </row>
    <row r="2795" spans="1:1" hidden="1" x14ac:dyDescent="0.25">
      <c r="A2795" s="4"/>
    </row>
    <row r="2796" spans="1:1" hidden="1" x14ac:dyDescent="0.25">
      <c r="A2796" s="4"/>
    </row>
    <row r="2797" spans="1:1" hidden="1" x14ac:dyDescent="0.25">
      <c r="A2797" s="4"/>
    </row>
    <row r="2798" spans="1:1" hidden="1" x14ac:dyDescent="0.25">
      <c r="A2798" s="4"/>
    </row>
    <row r="2799" spans="1:1" hidden="1" x14ac:dyDescent="0.25">
      <c r="A2799" s="4"/>
    </row>
    <row r="2800" spans="1:1" hidden="1" x14ac:dyDescent="0.25">
      <c r="A2800" s="4"/>
    </row>
    <row r="2801" spans="1:1" hidden="1" x14ac:dyDescent="0.25">
      <c r="A2801" s="4"/>
    </row>
    <row r="2802" spans="1:1" hidden="1" x14ac:dyDescent="0.25">
      <c r="A2802" s="4"/>
    </row>
    <row r="2803" spans="1:1" hidden="1" x14ac:dyDescent="0.25">
      <c r="A2803" s="4"/>
    </row>
    <row r="2804" spans="1:1" hidden="1" x14ac:dyDescent="0.25">
      <c r="A2804" s="4"/>
    </row>
    <row r="2805" spans="1:1" hidden="1" x14ac:dyDescent="0.25">
      <c r="A2805" s="4"/>
    </row>
    <row r="2806" spans="1:1" hidden="1" x14ac:dyDescent="0.25">
      <c r="A2806" s="4"/>
    </row>
    <row r="2807" spans="1:1" hidden="1" x14ac:dyDescent="0.25">
      <c r="A2807" s="4"/>
    </row>
    <row r="2808" spans="1:1" hidden="1" x14ac:dyDescent="0.25">
      <c r="A2808" s="4"/>
    </row>
    <row r="2809" spans="1:1" hidden="1" x14ac:dyDescent="0.25">
      <c r="A2809" s="4"/>
    </row>
    <row r="2810" spans="1:1" hidden="1" x14ac:dyDescent="0.25">
      <c r="A2810" s="4"/>
    </row>
    <row r="2811" spans="1:1" hidden="1" x14ac:dyDescent="0.25">
      <c r="A2811" s="4"/>
    </row>
    <row r="2812" spans="1:1" hidden="1" x14ac:dyDescent="0.25">
      <c r="A2812" s="4"/>
    </row>
    <row r="2813" spans="1:1" hidden="1" x14ac:dyDescent="0.25">
      <c r="A2813" s="4"/>
    </row>
    <row r="2814" spans="1:1" hidden="1" x14ac:dyDescent="0.25">
      <c r="A2814" s="4"/>
    </row>
    <row r="2815" spans="1:1" hidden="1" x14ac:dyDescent="0.25">
      <c r="A2815" s="4"/>
    </row>
    <row r="2816" spans="1:1" hidden="1" x14ac:dyDescent="0.25">
      <c r="A2816" s="4"/>
    </row>
    <row r="2817" spans="1:1" hidden="1" x14ac:dyDescent="0.25">
      <c r="A2817" s="4"/>
    </row>
    <row r="2818" spans="1:1" hidden="1" x14ac:dyDescent="0.25">
      <c r="A2818" s="4"/>
    </row>
    <row r="2819" spans="1:1" hidden="1" x14ac:dyDescent="0.25">
      <c r="A2819" s="4"/>
    </row>
    <row r="2820" spans="1:1" hidden="1" x14ac:dyDescent="0.25">
      <c r="A2820" s="4"/>
    </row>
    <row r="2821" spans="1:1" hidden="1" x14ac:dyDescent="0.25">
      <c r="A2821" s="4"/>
    </row>
    <row r="2822" spans="1:1" hidden="1" x14ac:dyDescent="0.25">
      <c r="A2822" s="4"/>
    </row>
    <row r="2823" spans="1:1" hidden="1" x14ac:dyDescent="0.25">
      <c r="A2823" s="4"/>
    </row>
    <row r="2824" spans="1:1" hidden="1" x14ac:dyDescent="0.25">
      <c r="A2824" s="4"/>
    </row>
    <row r="2825" spans="1:1" hidden="1" x14ac:dyDescent="0.25">
      <c r="A2825" s="4"/>
    </row>
    <row r="2826" spans="1:1" hidden="1" x14ac:dyDescent="0.25">
      <c r="A2826" s="4"/>
    </row>
    <row r="2827" spans="1:1" hidden="1" x14ac:dyDescent="0.25">
      <c r="A2827" s="4"/>
    </row>
    <row r="2828" spans="1:1" hidden="1" x14ac:dyDescent="0.25">
      <c r="A2828" s="4"/>
    </row>
    <row r="2829" spans="1:1" hidden="1" x14ac:dyDescent="0.25">
      <c r="A2829" s="4"/>
    </row>
    <row r="2830" spans="1:1" hidden="1" x14ac:dyDescent="0.25">
      <c r="A2830" s="4"/>
    </row>
    <row r="2831" spans="1:1" hidden="1" x14ac:dyDescent="0.25">
      <c r="A2831" s="4"/>
    </row>
    <row r="2832" spans="1:1" hidden="1" x14ac:dyDescent="0.25">
      <c r="A2832" s="4"/>
    </row>
    <row r="2833" spans="1:1" hidden="1" x14ac:dyDescent="0.25">
      <c r="A2833" s="4"/>
    </row>
    <row r="2834" spans="1:1" hidden="1" x14ac:dyDescent="0.25">
      <c r="A2834" s="4"/>
    </row>
    <row r="2835" spans="1:1" hidden="1" x14ac:dyDescent="0.25">
      <c r="A2835" s="4"/>
    </row>
    <row r="2836" spans="1:1" hidden="1" x14ac:dyDescent="0.25">
      <c r="A2836" s="4"/>
    </row>
    <row r="2837" spans="1:1" hidden="1" x14ac:dyDescent="0.25">
      <c r="A2837" s="4"/>
    </row>
    <row r="2838" spans="1:1" hidden="1" x14ac:dyDescent="0.25">
      <c r="A2838" s="4"/>
    </row>
    <row r="2839" spans="1:1" hidden="1" x14ac:dyDescent="0.25">
      <c r="A2839" s="4"/>
    </row>
    <row r="2840" spans="1:1" hidden="1" x14ac:dyDescent="0.25">
      <c r="A2840" s="4"/>
    </row>
    <row r="2841" spans="1:1" hidden="1" x14ac:dyDescent="0.25">
      <c r="A2841" s="4"/>
    </row>
    <row r="2842" spans="1:1" hidden="1" x14ac:dyDescent="0.25">
      <c r="A2842" s="4"/>
    </row>
    <row r="2843" spans="1:1" hidden="1" x14ac:dyDescent="0.25">
      <c r="A2843" s="4"/>
    </row>
    <row r="2844" spans="1:1" hidden="1" x14ac:dyDescent="0.25">
      <c r="A2844" s="4"/>
    </row>
    <row r="2845" spans="1:1" hidden="1" x14ac:dyDescent="0.25">
      <c r="A2845" s="4"/>
    </row>
    <row r="2846" spans="1:1" hidden="1" x14ac:dyDescent="0.25">
      <c r="A2846" s="4"/>
    </row>
    <row r="2847" spans="1:1" hidden="1" x14ac:dyDescent="0.25">
      <c r="A2847" s="4"/>
    </row>
    <row r="2848" spans="1:1" hidden="1" x14ac:dyDescent="0.25">
      <c r="A2848" s="4"/>
    </row>
    <row r="2849" spans="1:1" hidden="1" x14ac:dyDescent="0.25">
      <c r="A2849" s="4"/>
    </row>
    <row r="2850" spans="1:1" hidden="1" x14ac:dyDescent="0.25">
      <c r="A2850" s="4"/>
    </row>
    <row r="2851" spans="1:1" hidden="1" x14ac:dyDescent="0.25">
      <c r="A2851" s="4"/>
    </row>
    <row r="2852" spans="1:1" hidden="1" x14ac:dyDescent="0.25">
      <c r="A2852" s="4"/>
    </row>
    <row r="2853" spans="1:1" hidden="1" x14ac:dyDescent="0.25">
      <c r="A2853" s="4"/>
    </row>
    <row r="2854" spans="1:1" hidden="1" x14ac:dyDescent="0.25">
      <c r="A2854" s="4"/>
    </row>
    <row r="2855" spans="1:1" hidden="1" x14ac:dyDescent="0.25">
      <c r="A2855" s="4"/>
    </row>
    <row r="2856" spans="1:1" hidden="1" x14ac:dyDescent="0.25">
      <c r="A2856" s="4"/>
    </row>
    <row r="2857" spans="1:1" hidden="1" x14ac:dyDescent="0.25">
      <c r="A2857" s="4"/>
    </row>
    <row r="2858" spans="1:1" hidden="1" x14ac:dyDescent="0.25">
      <c r="A2858" s="4"/>
    </row>
    <row r="2859" spans="1:1" hidden="1" x14ac:dyDescent="0.25">
      <c r="A2859" s="4"/>
    </row>
    <row r="2860" spans="1:1" hidden="1" x14ac:dyDescent="0.25">
      <c r="A2860" s="4"/>
    </row>
    <row r="2861" spans="1:1" hidden="1" x14ac:dyDescent="0.25">
      <c r="A2861" s="4"/>
    </row>
    <row r="2862" spans="1:1" hidden="1" x14ac:dyDescent="0.25">
      <c r="A2862" s="4"/>
    </row>
    <row r="2863" spans="1:1" hidden="1" x14ac:dyDescent="0.25">
      <c r="A2863" s="4"/>
    </row>
    <row r="2864" spans="1:1" hidden="1" x14ac:dyDescent="0.25">
      <c r="A2864" s="4"/>
    </row>
    <row r="2865" spans="1:1" hidden="1" x14ac:dyDescent="0.25">
      <c r="A2865" s="4"/>
    </row>
    <row r="2866" spans="1:1" hidden="1" x14ac:dyDescent="0.25">
      <c r="A2866" s="4"/>
    </row>
    <row r="2867" spans="1:1" hidden="1" x14ac:dyDescent="0.25">
      <c r="A2867" s="4"/>
    </row>
    <row r="2868" spans="1:1" hidden="1" x14ac:dyDescent="0.25">
      <c r="A2868" s="4"/>
    </row>
    <row r="2869" spans="1:1" hidden="1" x14ac:dyDescent="0.25">
      <c r="A2869" s="4"/>
    </row>
    <row r="2870" spans="1:1" hidden="1" x14ac:dyDescent="0.25">
      <c r="A2870" s="4"/>
    </row>
    <row r="2871" spans="1:1" hidden="1" x14ac:dyDescent="0.25">
      <c r="A2871" s="4"/>
    </row>
    <row r="2872" spans="1:1" hidden="1" x14ac:dyDescent="0.25">
      <c r="A2872" s="4"/>
    </row>
    <row r="2873" spans="1:1" hidden="1" x14ac:dyDescent="0.25">
      <c r="A2873" s="4"/>
    </row>
    <row r="2874" spans="1:1" hidden="1" x14ac:dyDescent="0.25">
      <c r="A2874" s="4"/>
    </row>
    <row r="2875" spans="1:1" hidden="1" x14ac:dyDescent="0.25">
      <c r="A2875" s="4"/>
    </row>
    <row r="2876" spans="1:1" hidden="1" x14ac:dyDescent="0.25">
      <c r="A2876" s="4"/>
    </row>
    <row r="2877" spans="1:1" hidden="1" x14ac:dyDescent="0.25">
      <c r="A2877" s="4"/>
    </row>
    <row r="2878" spans="1:1" hidden="1" x14ac:dyDescent="0.25">
      <c r="A2878" s="4"/>
    </row>
    <row r="2879" spans="1:1" hidden="1" x14ac:dyDescent="0.25">
      <c r="A2879" s="4"/>
    </row>
    <row r="2880" spans="1:1" hidden="1" x14ac:dyDescent="0.25">
      <c r="A2880" s="4"/>
    </row>
    <row r="2881" spans="1:1" hidden="1" x14ac:dyDescent="0.25">
      <c r="A2881" s="4"/>
    </row>
    <row r="2882" spans="1:1" hidden="1" x14ac:dyDescent="0.25">
      <c r="A2882" s="4"/>
    </row>
    <row r="2883" spans="1:1" hidden="1" x14ac:dyDescent="0.25">
      <c r="A2883" s="4"/>
    </row>
    <row r="2884" spans="1:1" hidden="1" x14ac:dyDescent="0.25">
      <c r="A2884" s="4"/>
    </row>
    <row r="2885" spans="1:1" hidden="1" x14ac:dyDescent="0.25">
      <c r="A2885" s="4"/>
    </row>
    <row r="2886" spans="1:1" hidden="1" x14ac:dyDescent="0.25">
      <c r="A2886" s="4"/>
    </row>
    <row r="2887" spans="1:1" hidden="1" x14ac:dyDescent="0.25">
      <c r="A2887" s="4"/>
    </row>
    <row r="2888" spans="1:1" hidden="1" x14ac:dyDescent="0.25">
      <c r="A2888" s="4"/>
    </row>
    <row r="2889" spans="1:1" hidden="1" x14ac:dyDescent="0.25">
      <c r="A2889" s="4"/>
    </row>
    <row r="2890" spans="1:1" hidden="1" x14ac:dyDescent="0.25">
      <c r="A2890" s="4"/>
    </row>
    <row r="2891" spans="1:1" hidden="1" x14ac:dyDescent="0.25">
      <c r="A2891" s="4"/>
    </row>
    <row r="2892" spans="1:1" hidden="1" x14ac:dyDescent="0.25">
      <c r="A2892" s="4"/>
    </row>
    <row r="2893" spans="1:1" hidden="1" x14ac:dyDescent="0.25">
      <c r="A2893" s="4"/>
    </row>
    <row r="2894" spans="1:1" hidden="1" x14ac:dyDescent="0.25">
      <c r="A2894" s="4"/>
    </row>
    <row r="2895" spans="1:1" hidden="1" x14ac:dyDescent="0.25">
      <c r="A2895" s="4"/>
    </row>
    <row r="2896" spans="1:1" hidden="1" x14ac:dyDescent="0.25">
      <c r="A2896" s="4"/>
    </row>
    <row r="2897" spans="1:1" hidden="1" x14ac:dyDescent="0.25">
      <c r="A2897" s="4"/>
    </row>
    <row r="2898" spans="1:1" hidden="1" x14ac:dyDescent="0.25">
      <c r="A2898" s="4"/>
    </row>
    <row r="2899" spans="1:1" hidden="1" x14ac:dyDescent="0.25">
      <c r="A2899" s="4"/>
    </row>
    <row r="2900" spans="1:1" hidden="1" x14ac:dyDescent="0.25">
      <c r="A2900" s="4"/>
    </row>
    <row r="2901" spans="1:1" hidden="1" x14ac:dyDescent="0.25">
      <c r="A2901" s="4"/>
    </row>
    <row r="2902" spans="1:1" hidden="1" x14ac:dyDescent="0.25">
      <c r="A2902" s="4"/>
    </row>
    <row r="2903" spans="1:1" hidden="1" x14ac:dyDescent="0.25">
      <c r="A2903" s="4"/>
    </row>
    <row r="2904" spans="1:1" hidden="1" x14ac:dyDescent="0.25">
      <c r="A2904" s="4"/>
    </row>
    <row r="2905" spans="1:1" hidden="1" x14ac:dyDescent="0.25">
      <c r="A2905" s="4"/>
    </row>
    <row r="2906" spans="1:1" hidden="1" x14ac:dyDescent="0.25">
      <c r="A2906" s="4"/>
    </row>
    <row r="2907" spans="1:1" hidden="1" x14ac:dyDescent="0.25">
      <c r="A2907" s="4"/>
    </row>
    <row r="2908" spans="1:1" hidden="1" x14ac:dyDescent="0.25">
      <c r="A2908" s="4"/>
    </row>
    <row r="2909" spans="1:1" hidden="1" x14ac:dyDescent="0.25">
      <c r="A2909" s="4"/>
    </row>
    <row r="2910" spans="1:1" hidden="1" x14ac:dyDescent="0.25">
      <c r="A2910" s="4"/>
    </row>
    <row r="2911" spans="1:1" hidden="1" x14ac:dyDescent="0.25">
      <c r="A2911" s="4"/>
    </row>
    <row r="2912" spans="1:1" hidden="1" x14ac:dyDescent="0.25">
      <c r="A2912" s="4"/>
    </row>
    <row r="2913" spans="1:1" hidden="1" x14ac:dyDescent="0.25">
      <c r="A2913" s="4"/>
    </row>
    <row r="2914" spans="1:1" hidden="1" x14ac:dyDescent="0.25">
      <c r="A2914" s="4"/>
    </row>
    <row r="2915" spans="1:1" hidden="1" x14ac:dyDescent="0.25">
      <c r="A2915" s="4"/>
    </row>
    <row r="2916" spans="1:1" hidden="1" x14ac:dyDescent="0.25">
      <c r="A2916" s="4"/>
    </row>
    <row r="2917" spans="1:1" hidden="1" x14ac:dyDescent="0.25">
      <c r="A2917" s="4"/>
    </row>
    <row r="2918" spans="1:1" hidden="1" x14ac:dyDescent="0.25">
      <c r="A2918" s="4"/>
    </row>
    <row r="2919" spans="1:1" hidden="1" x14ac:dyDescent="0.25">
      <c r="A2919" s="4"/>
    </row>
    <row r="2920" spans="1:1" hidden="1" x14ac:dyDescent="0.25">
      <c r="A2920" s="4"/>
    </row>
    <row r="2921" spans="1:1" hidden="1" x14ac:dyDescent="0.25">
      <c r="A2921" s="4"/>
    </row>
    <row r="2922" spans="1:1" hidden="1" x14ac:dyDescent="0.25">
      <c r="A2922" s="4"/>
    </row>
    <row r="2923" spans="1:1" hidden="1" x14ac:dyDescent="0.25">
      <c r="A2923" s="4"/>
    </row>
    <row r="2924" spans="1:1" hidden="1" x14ac:dyDescent="0.25">
      <c r="A2924" s="4"/>
    </row>
    <row r="2925" spans="1:1" hidden="1" x14ac:dyDescent="0.25">
      <c r="A2925" s="4"/>
    </row>
    <row r="2926" spans="1:1" hidden="1" x14ac:dyDescent="0.25">
      <c r="A2926" s="4"/>
    </row>
    <row r="2927" spans="1:1" hidden="1" x14ac:dyDescent="0.25">
      <c r="A2927" s="4"/>
    </row>
    <row r="2928" spans="1:1" hidden="1" x14ac:dyDescent="0.25">
      <c r="A2928" s="4"/>
    </row>
    <row r="2929" spans="1:1" hidden="1" x14ac:dyDescent="0.25">
      <c r="A2929" s="4"/>
    </row>
    <row r="2930" spans="1:1" hidden="1" x14ac:dyDescent="0.25">
      <c r="A2930" s="4"/>
    </row>
    <row r="2931" spans="1:1" hidden="1" x14ac:dyDescent="0.25">
      <c r="A2931" s="4"/>
    </row>
    <row r="2932" spans="1:1" hidden="1" x14ac:dyDescent="0.25">
      <c r="A2932" s="4"/>
    </row>
    <row r="2933" spans="1:1" hidden="1" x14ac:dyDescent="0.25">
      <c r="A2933" s="4"/>
    </row>
    <row r="2934" spans="1:1" hidden="1" x14ac:dyDescent="0.25">
      <c r="A2934" s="4"/>
    </row>
    <row r="2935" spans="1:1" hidden="1" x14ac:dyDescent="0.25">
      <c r="A2935" s="4"/>
    </row>
    <row r="2936" spans="1:1" hidden="1" x14ac:dyDescent="0.25">
      <c r="A2936" s="4"/>
    </row>
    <row r="2937" spans="1:1" hidden="1" x14ac:dyDescent="0.25">
      <c r="A2937" s="4"/>
    </row>
    <row r="2938" spans="1:1" hidden="1" x14ac:dyDescent="0.25">
      <c r="A2938" s="4"/>
    </row>
    <row r="2939" spans="1:1" hidden="1" x14ac:dyDescent="0.25">
      <c r="A2939" s="4"/>
    </row>
    <row r="2940" spans="1:1" hidden="1" x14ac:dyDescent="0.25">
      <c r="A2940" s="4"/>
    </row>
    <row r="2941" spans="1:1" hidden="1" x14ac:dyDescent="0.25">
      <c r="A2941" s="4"/>
    </row>
    <row r="2942" spans="1:1" hidden="1" x14ac:dyDescent="0.25">
      <c r="A2942" s="4"/>
    </row>
    <row r="2943" spans="1:1" hidden="1" x14ac:dyDescent="0.25">
      <c r="A2943" s="4"/>
    </row>
    <row r="2944" spans="1:1" hidden="1" x14ac:dyDescent="0.25">
      <c r="A2944" s="4"/>
    </row>
    <row r="2945" spans="1:1" hidden="1" x14ac:dyDescent="0.25">
      <c r="A2945" s="4"/>
    </row>
    <row r="2946" spans="1:1" hidden="1" x14ac:dyDescent="0.25">
      <c r="A2946" s="4"/>
    </row>
    <row r="2947" spans="1:1" hidden="1" x14ac:dyDescent="0.25">
      <c r="A2947" s="4"/>
    </row>
    <row r="2948" spans="1:1" hidden="1" x14ac:dyDescent="0.25">
      <c r="A2948" s="4"/>
    </row>
    <row r="2949" spans="1:1" hidden="1" x14ac:dyDescent="0.25">
      <c r="A2949" s="4"/>
    </row>
    <row r="2950" spans="1:1" hidden="1" x14ac:dyDescent="0.25">
      <c r="A2950" s="4"/>
    </row>
    <row r="2951" spans="1:1" hidden="1" x14ac:dyDescent="0.25">
      <c r="A2951" s="4"/>
    </row>
    <row r="2952" spans="1:1" hidden="1" x14ac:dyDescent="0.25">
      <c r="A2952" s="4"/>
    </row>
    <row r="2953" spans="1:1" hidden="1" x14ac:dyDescent="0.25">
      <c r="A2953" s="4"/>
    </row>
    <row r="2954" spans="1:1" hidden="1" x14ac:dyDescent="0.25">
      <c r="A2954" s="4"/>
    </row>
    <row r="2955" spans="1:1" hidden="1" x14ac:dyDescent="0.25">
      <c r="A2955" s="4"/>
    </row>
    <row r="2956" spans="1:1" hidden="1" x14ac:dyDescent="0.25">
      <c r="A2956" s="4"/>
    </row>
    <row r="2957" spans="1:1" hidden="1" x14ac:dyDescent="0.25">
      <c r="A2957" s="4"/>
    </row>
    <row r="2958" spans="1:1" hidden="1" x14ac:dyDescent="0.25">
      <c r="A2958" s="4"/>
    </row>
    <row r="2959" spans="1:1" hidden="1" x14ac:dyDescent="0.25">
      <c r="A2959" s="4"/>
    </row>
    <row r="2960" spans="1:1" hidden="1" x14ac:dyDescent="0.25">
      <c r="A2960" s="4"/>
    </row>
    <row r="2961" spans="1:1" hidden="1" x14ac:dyDescent="0.25">
      <c r="A2961" s="4"/>
    </row>
    <row r="2962" spans="1:1" hidden="1" x14ac:dyDescent="0.25">
      <c r="A2962" s="4"/>
    </row>
    <row r="2963" spans="1:1" hidden="1" x14ac:dyDescent="0.25">
      <c r="A2963" s="4"/>
    </row>
    <row r="2964" spans="1:1" hidden="1" x14ac:dyDescent="0.25">
      <c r="A2964" s="4"/>
    </row>
    <row r="2965" spans="1:1" hidden="1" x14ac:dyDescent="0.25">
      <c r="A2965" s="4"/>
    </row>
    <row r="2966" spans="1:1" hidden="1" x14ac:dyDescent="0.25">
      <c r="A2966" s="4"/>
    </row>
    <row r="2967" spans="1:1" hidden="1" x14ac:dyDescent="0.25">
      <c r="A2967" s="4"/>
    </row>
    <row r="2968" spans="1:1" hidden="1" x14ac:dyDescent="0.25">
      <c r="A2968" s="4"/>
    </row>
    <row r="2969" spans="1:1" hidden="1" x14ac:dyDescent="0.25">
      <c r="A2969" s="4"/>
    </row>
    <row r="2970" spans="1:1" hidden="1" x14ac:dyDescent="0.25">
      <c r="A2970" s="4"/>
    </row>
    <row r="2971" spans="1:1" hidden="1" x14ac:dyDescent="0.25">
      <c r="A2971" s="4"/>
    </row>
    <row r="2972" spans="1:1" hidden="1" x14ac:dyDescent="0.25">
      <c r="A2972" s="4"/>
    </row>
    <row r="2973" spans="1:1" hidden="1" x14ac:dyDescent="0.25">
      <c r="A2973" s="4"/>
    </row>
    <row r="2974" spans="1:1" hidden="1" x14ac:dyDescent="0.25">
      <c r="A2974" s="4"/>
    </row>
    <row r="2975" spans="1:1" hidden="1" x14ac:dyDescent="0.25">
      <c r="A2975" s="4"/>
    </row>
    <row r="2976" spans="1:1" hidden="1" x14ac:dyDescent="0.25">
      <c r="A2976" s="4"/>
    </row>
    <row r="2977" spans="1:1" hidden="1" x14ac:dyDescent="0.25">
      <c r="A2977" s="4"/>
    </row>
    <row r="2978" spans="1:1" hidden="1" x14ac:dyDescent="0.25">
      <c r="A2978" s="4"/>
    </row>
    <row r="2979" spans="1:1" hidden="1" x14ac:dyDescent="0.25">
      <c r="A2979" s="4"/>
    </row>
    <row r="2980" spans="1:1" hidden="1" x14ac:dyDescent="0.25">
      <c r="A2980" s="4"/>
    </row>
    <row r="2981" spans="1:1" hidden="1" x14ac:dyDescent="0.25">
      <c r="A2981" s="4"/>
    </row>
    <row r="2982" spans="1:1" hidden="1" x14ac:dyDescent="0.25">
      <c r="A2982" s="4"/>
    </row>
    <row r="2983" spans="1:1" hidden="1" x14ac:dyDescent="0.25">
      <c r="A2983" s="4"/>
    </row>
    <row r="2984" spans="1:1" hidden="1" x14ac:dyDescent="0.25">
      <c r="A2984" s="4"/>
    </row>
    <row r="2985" spans="1:1" hidden="1" x14ac:dyDescent="0.25">
      <c r="A2985" s="4"/>
    </row>
    <row r="2986" spans="1:1" hidden="1" x14ac:dyDescent="0.25">
      <c r="A2986" s="4"/>
    </row>
    <row r="2987" spans="1:1" hidden="1" x14ac:dyDescent="0.25">
      <c r="A2987" s="4"/>
    </row>
    <row r="2988" spans="1:1" hidden="1" x14ac:dyDescent="0.25">
      <c r="A2988" s="4"/>
    </row>
    <row r="2989" spans="1:1" hidden="1" x14ac:dyDescent="0.25">
      <c r="A2989" s="4"/>
    </row>
    <row r="2990" spans="1:1" hidden="1" x14ac:dyDescent="0.25">
      <c r="A2990" s="4"/>
    </row>
    <row r="2991" spans="1:1" hidden="1" x14ac:dyDescent="0.25">
      <c r="A2991" s="4"/>
    </row>
    <row r="2992" spans="1:1" hidden="1" x14ac:dyDescent="0.25">
      <c r="A2992" s="4"/>
    </row>
    <row r="2993" spans="1:1" hidden="1" x14ac:dyDescent="0.25">
      <c r="A2993" s="4"/>
    </row>
    <row r="2994" spans="1:1" hidden="1" x14ac:dyDescent="0.25">
      <c r="A2994" s="4"/>
    </row>
    <row r="2995" spans="1:1" hidden="1" x14ac:dyDescent="0.25">
      <c r="A2995" s="4"/>
    </row>
    <row r="2996" spans="1:1" hidden="1" x14ac:dyDescent="0.25">
      <c r="A2996" s="4"/>
    </row>
    <row r="2997" spans="1:1" hidden="1" x14ac:dyDescent="0.25">
      <c r="A2997" s="4"/>
    </row>
    <row r="2998" spans="1:1" hidden="1" x14ac:dyDescent="0.25">
      <c r="A2998" s="4"/>
    </row>
    <row r="2999" spans="1:1" hidden="1" x14ac:dyDescent="0.25">
      <c r="A2999" s="4"/>
    </row>
    <row r="3000" spans="1:1" hidden="1" x14ac:dyDescent="0.25">
      <c r="A3000" s="4"/>
    </row>
    <row r="3001" spans="1:1" hidden="1" x14ac:dyDescent="0.25">
      <c r="A3001" s="4"/>
    </row>
    <row r="3002" spans="1:1" hidden="1" x14ac:dyDescent="0.25">
      <c r="A3002" s="4"/>
    </row>
    <row r="3003" spans="1:1" hidden="1" x14ac:dyDescent="0.25">
      <c r="A3003" s="4"/>
    </row>
    <row r="3004" spans="1:1" hidden="1" x14ac:dyDescent="0.25">
      <c r="A3004" s="4"/>
    </row>
    <row r="3005" spans="1:1" hidden="1" x14ac:dyDescent="0.25">
      <c r="A3005" s="4"/>
    </row>
    <row r="3006" spans="1:1" hidden="1" x14ac:dyDescent="0.25">
      <c r="A3006" s="4"/>
    </row>
    <row r="3007" spans="1:1" hidden="1" x14ac:dyDescent="0.25">
      <c r="A3007" s="4"/>
    </row>
    <row r="3008" spans="1:1" hidden="1" x14ac:dyDescent="0.25">
      <c r="A3008" s="4"/>
    </row>
    <row r="3009" spans="1:1" hidden="1" x14ac:dyDescent="0.25">
      <c r="A3009" s="4"/>
    </row>
    <row r="3010" spans="1:1" hidden="1" x14ac:dyDescent="0.25">
      <c r="A3010" s="4"/>
    </row>
    <row r="3011" spans="1:1" hidden="1" x14ac:dyDescent="0.25">
      <c r="A3011" s="4"/>
    </row>
    <row r="3012" spans="1:1" hidden="1" x14ac:dyDescent="0.25">
      <c r="A3012" s="4"/>
    </row>
    <row r="3013" spans="1:1" hidden="1" x14ac:dyDescent="0.25">
      <c r="A3013" s="4"/>
    </row>
    <row r="3014" spans="1:1" hidden="1" x14ac:dyDescent="0.25">
      <c r="A3014" s="4"/>
    </row>
    <row r="3015" spans="1:1" hidden="1" x14ac:dyDescent="0.25">
      <c r="A3015" s="4"/>
    </row>
    <row r="3016" spans="1:1" hidden="1" x14ac:dyDescent="0.25">
      <c r="A3016" s="4"/>
    </row>
    <row r="3017" spans="1:1" hidden="1" x14ac:dyDescent="0.25">
      <c r="A3017" s="4"/>
    </row>
    <row r="3018" spans="1:1" hidden="1" x14ac:dyDescent="0.25">
      <c r="A3018" s="4"/>
    </row>
    <row r="3019" spans="1:1" hidden="1" x14ac:dyDescent="0.25">
      <c r="A3019" s="4"/>
    </row>
    <row r="3020" spans="1:1" hidden="1" x14ac:dyDescent="0.25">
      <c r="A3020" s="4"/>
    </row>
    <row r="3021" spans="1:1" hidden="1" x14ac:dyDescent="0.25">
      <c r="A3021" s="4"/>
    </row>
    <row r="3022" spans="1:1" hidden="1" x14ac:dyDescent="0.25">
      <c r="A3022" s="4"/>
    </row>
    <row r="3023" spans="1:1" hidden="1" x14ac:dyDescent="0.25">
      <c r="A3023" s="4"/>
    </row>
    <row r="3024" spans="1:1" hidden="1" x14ac:dyDescent="0.25">
      <c r="A3024" s="4"/>
    </row>
    <row r="3025" spans="1:1" hidden="1" x14ac:dyDescent="0.25">
      <c r="A3025" s="4"/>
    </row>
    <row r="3026" spans="1:1" hidden="1" x14ac:dyDescent="0.25">
      <c r="A3026" s="4"/>
    </row>
    <row r="3027" spans="1:1" hidden="1" x14ac:dyDescent="0.25">
      <c r="A3027" s="4"/>
    </row>
    <row r="3028" spans="1:1" hidden="1" x14ac:dyDescent="0.25">
      <c r="A3028" s="4"/>
    </row>
    <row r="3029" spans="1:1" hidden="1" x14ac:dyDescent="0.25">
      <c r="A3029" s="4"/>
    </row>
    <row r="3030" spans="1:1" hidden="1" x14ac:dyDescent="0.25">
      <c r="A3030" s="4"/>
    </row>
    <row r="3031" spans="1:1" hidden="1" x14ac:dyDescent="0.25">
      <c r="A3031" s="4"/>
    </row>
    <row r="3032" spans="1:1" hidden="1" x14ac:dyDescent="0.25">
      <c r="A3032" s="4"/>
    </row>
    <row r="3033" spans="1:1" hidden="1" x14ac:dyDescent="0.25">
      <c r="A3033" s="4"/>
    </row>
    <row r="3034" spans="1:1" hidden="1" x14ac:dyDescent="0.25">
      <c r="A3034" s="4"/>
    </row>
    <row r="3035" spans="1:1" hidden="1" x14ac:dyDescent="0.25">
      <c r="A3035" s="4"/>
    </row>
    <row r="3036" spans="1:1" hidden="1" x14ac:dyDescent="0.25">
      <c r="A3036" s="4"/>
    </row>
    <row r="3037" spans="1:1" hidden="1" x14ac:dyDescent="0.25">
      <c r="A3037" s="4"/>
    </row>
    <row r="3038" spans="1:1" hidden="1" x14ac:dyDescent="0.25">
      <c r="A3038" s="4"/>
    </row>
    <row r="3039" spans="1:1" hidden="1" x14ac:dyDescent="0.25">
      <c r="A3039" s="4"/>
    </row>
    <row r="3040" spans="1:1" hidden="1" x14ac:dyDescent="0.25">
      <c r="A3040" s="4"/>
    </row>
    <row r="3041" spans="1:1" hidden="1" x14ac:dyDescent="0.25">
      <c r="A3041" s="4"/>
    </row>
    <row r="3042" spans="1:1" hidden="1" x14ac:dyDescent="0.25">
      <c r="A3042" s="4"/>
    </row>
    <row r="3043" spans="1:1" hidden="1" x14ac:dyDescent="0.25">
      <c r="A3043" s="4"/>
    </row>
    <row r="3044" spans="1:1" hidden="1" x14ac:dyDescent="0.25">
      <c r="A3044" s="4"/>
    </row>
    <row r="3045" spans="1:1" hidden="1" x14ac:dyDescent="0.25">
      <c r="A3045" s="4"/>
    </row>
    <row r="3046" spans="1:1" hidden="1" x14ac:dyDescent="0.25">
      <c r="A3046" s="4"/>
    </row>
    <row r="3047" spans="1:1" hidden="1" x14ac:dyDescent="0.25">
      <c r="A3047" s="4"/>
    </row>
    <row r="3048" spans="1:1" hidden="1" x14ac:dyDescent="0.25">
      <c r="A3048" s="4"/>
    </row>
    <row r="3049" spans="1:1" hidden="1" x14ac:dyDescent="0.25">
      <c r="A3049" s="4"/>
    </row>
    <row r="3050" spans="1:1" hidden="1" x14ac:dyDescent="0.25">
      <c r="A3050" s="4"/>
    </row>
    <row r="3051" spans="1:1" hidden="1" x14ac:dyDescent="0.25">
      <c r="A3051" s="4"/>
    </row>
    <row r="3052" spans="1:1" hidden="1" x14ac:dyDescent="0.25">
      <c r="A3052" s="4"/>
    </row>
    <row r="3053" spans="1:1" hidden="1" x14ac:dyDescent="0.25">
      <c r="A3053" s="4"/>
    </row>
    <row r="3054" spans="1:1" hidden="1" x14ac:dyDescent="0.25">
      <c r="A3054" s="4"/>
    </row>
    <row r="3055" spans="1:1" hidden="1" x14ac:dyDescent="0.25">
      <c r="A3055" s="4"/>
    </row>
    <row r="3056" spans="1:1" hidden="1" x14ac:dyDescent="0.25">
      <c r="A3056" s="4"/>
    </row>
    <row r="3057" spans="1:1" hidden="1" x14ac:dyDescent="0.25">
      <c r="A3057" s="4"/>
    </row>
    <row r="3058" spans="1:1" hidden="1" x14ac:dyDescent="0.25">
      <c r="A3058" s="4"/>
    </row>
    <row r="3059" spans="1:1" hidden="1" x14ac:dyDescent="0.25">
      <c r="A3059" s="4"/>
    </row>
    <row r="3060" spans="1:1" hidden="1" x14ac:dyDescent="0.25">
      <c r="A3060" s="4"/>
    </row>
    <row r="3061" spans="1:1" hidden="1" x14ac:dyDescent="0.25">
      <c r="A3061" s="4"/>
    </row>
    <row r="3062" spans="1:1" hidden="1" x14ac:dyDescent="0.25">
      <c r="A3062" s="4"/>
    </row>
    <row r="3063" spans="1:1" hidden="1" x14ac:dyDescent="0.25">
      <c r="A3063" s="4"/>
    </row>
    <row r="3064" spans="1:1" hidden="1" x14ac:dyDescent="0.25">
      <c r="A3064" s="4"/>
    </row>
    <row r="3065" spans="1:1" hidden="1" x14ac:dyDescent="0.25">
      <c r="A3065" s="4"/>
    </row>
    <row r="3066" spans="1:1" hidden="1" x14ac:dyDescent="0.25">
      <c r="A3066" s="4"/>
    </row>
    <row r="3067" spans="1:1" hidden="1" x14ac:dyDescent="0.25">
      <c r="A3067" s="4"/>
    </row>
    <row r="3068" spans="1:1" hidden="1" x14ac:dyDescent="0.25">
      <c r="A3068" s="4"/>
    </row>
    <row r="3069" spans="1:1" hidden="1" x14ac:dyDescent="0.25">
      <c r="A3069" s="4"/>
    </row>
    <row r="3070" spans="1:1" hidden="1" x14ac:dyDescent="0.25">
      <c r="A3070" s="4"/>
    </row>
    <row r="3071" spans="1:1" hidden="1" x14ac:dyDescent="0.25">
      <c r="A3071" s="4"/>
    </row>
    <row r="3072" spans="1:1" hidden="1" x14ac:dyDescent="0.25">
      <c r="A3072" s="4"/>
    </row>
    <row r="3073" spans="1:1" hidden="1" x14ac:dyDescent="0.25">
      <c r="A3073" s="4"/>
    </row>
    <row r="3074" spans="1:1" hidden="1" x14ac:dyDescent="0.25">
      <c r="A3074" s="4"/>
    </row>
    <row r="3075" spans="1:1" hidden="1" x14ac:dyDescent="0.25">
      <c r="A3075" s="4"/>
    </row>
    <row r="3076" spans="1:1" hidden="1" x14ac:dyDescent="0.25">
      <c r="A3076" s="4"/>
    </row>
    <row r="3077" spans="1:1" hidden="1" x14ac:dyDescent="0.25">
      <c r="A3077" s="4"/>
    </row>
    <row r="3078" spans="1:1" hidden="1" x14ac:dyDescent="0.25">
      <c r="A3078" s="4"/>
    </row>
    <row r="3079" spans="1:1" hidden="1" x14ac:dyDescent="0.25">
      <c r="A3079" s="4"/>
    </row>
    <row r="3080" spans="1:1" hidden="1" x14ac:dyDescent="0.25">
      <c r="A3080" s="4"/>
    </row>
    <row r="3081" spans="1:1" hidden="1" x14ac:dyDescent="0.25">
      <c r="A3081" s="4"/>
    </row>
    <row r="3082" spans="1:1" hidden="1" x14ac:dyDescent="0.25">
      <c r="A3082" s="4"/>
    </row>
    <row r="3083" spans="1:1" hidden="1" x14ac:dyDescent="0.25">
      <c r="A3083" s="4"/>
    </row>
    <row r="3084" spans="1:1" hidden="1" x14ac:dyDescent="0.25">
      <c r="A3084" s="4"/>
    </row>
    <row r="3085" spans="1:1" hidden="1" x14ac:dyDescent="0.25">
      <c r="A3085" s="4"/>
    </row>
    <row r="3086" spans="1:1" hidden="1" x14ac:dyDescent="0.25">
      <c r="A3086" s="4"/>
    </row>
    <row r="3087" spans="1:1" hidden="1" x14ac:dyDescent="0.25">
      <c r="A3087" s="4"/>
    </row>
    <row r="3088" spans="1:1" hidden="1" x14ac:dyDescent="0.25">
      <c r="A3088" s="4"/>
    </row>
    <row r="3089" spans="1:1" hidden="1" x14ac:dyDescent="0.25">
      <c r="A3089" s="4"/>
    </row>
    <row r="3090" spans="1:1" hidden="1" x14ac:dyDescent="0.25">
      <c r="A3090" s="4"/>
    </row>
    <row r="3091" spans="1:1" hidden="1" x14ac:dyDescent="0.25">
      <c r="A3091" s="4"/>
    </row>
    <row r="3092" spans="1:1" hidden="1" x14ac:dyDescent="0.25">
      <c r="A3092" s="4"/>
    </row>
    <row r="3093" spans="1:1" hidden="1" x14ac:dyDescent="0.25">
      <c r="A3093" s="4"/>
    </row>
    <row r="3094" spans="1:1" hidden="1" x14ac:dyDescent="0.25">
      <c r="A3094" s="4"/>
    </row>
    <row r="3095" spans="1:1" hidden="1" x14ac:dyDescent="0.25">
      <c r="A3095" s="4"/>
    </row>
    <row r="3096" spans="1:1" hidden="1" x14ac:dyDescent="0.25">
      <c r="A3096" s="4"/>
    </row>
    <row r="3097" spans="1:1" hidden="1" x14ac:dyDescent="0.25">
      <c r="A3097" s="4"/>
    </row>
    <row r="3098" spans="1:1" hidden="1" x14ac:dyDescent="0.25">
      <c r="A3098" s="4"/>
    </row>
    <row r="3099" spans="1:1" hidden="1" x14ac:dyDescent="0.25">
      <c r="A3099" s="4"/>
    </row>
    <row r="3100" spans="1:1" hidden="1" x14ac:dyDescent="0.25">
      <c r="A3100" s="4"/>
    </row>
    <row r="3101" spans="1:1" hidden="1" x14ac:dyDescent="0.25">
      <c r="A3101" s="4"/>
    </row>
    <row r="3102" spans="1:1" hidden="1" x14ac:dyDescent="0.25">
      <c r="A3102" s="4"/>
    </row>
    <row r="3103" spans="1:1" hidden="1" x14ac:dyDescent="0.25">
      <c r="A3103" s="4"/>
    </row>
    <row r="3104" spans="1:1" hidden="1" x14ac:dyDescent="0.25">
      <c r="A3104" s="4"/>
    </row>
    <row r="3105" spans="1:1" hidden="1" x14ac:dyDescent="0.25">
      <c r="A3105" s="4"/>
    </row>
    <row r="3106" spans="1:1" hidden="1" x14ac:dyDescent="0.25">
      <c r="A3106" s="4"/>
    </row>
    <row r="3107" spans="1:1" hidden="1" x14ac:dyDescent="0.25">
      <c r="A3107" s="4"/>
    </row>
    <row r="3108" spans="1:1" hidden="1" x14ac:dyDescent="0.25">
      <c r="A3108" s="4"/>
    </row>
    <row r="3109" spans="1:1" hidden="1" x14ac:dyDescent="0.25">
      <c r="A3109" s="4"/>
    </row>
    <row r="3110" spans="1:1" hidden="1" x14ac:dyDescent="0.25">
      <c r="A3110" s="4"/>
    </row>
    <row r="3111" spans="1:1" hidden="1" x14ac:dyDescent="0.25">
      <c r="A3111" s="4"/>
    </row>
    <row r="3112" spans="1:1" hidden="1" x14ac:dyDescent="0.25">
      <c r="A3112" s="4"/>
    </row>
    <row r="3113" spans="1:1" hidden="1" x14ac:dyDescent="0.25">
      <c r="A3113" s="4"/>
    </row>
    <row r="3114" spans="1:1" hidden="1" x14ac:dyDescent="0.25">
      <c r="A3114" s="4"/>
    </row>
    <row r="3115" spans="1:1" hidden="1" x14ac:dyDescent="0.25">
      <c r="A3115" s="4"/>
    </row>
    <row r="3116" spans="1:1" hidden="1" x14ac:dyDescent="0.25">
      <c r="A3116" s="4"/>
    </row>
    <row r="3117" spans="1:1" hidden="1" x14ac:dyDescent="0.25">
      <c r="A3117" s="4"/>
    </row>
    <row r="3118" spans="1:1" hidden="1" x14ac:dyDescent="0.25">
      <c r="A3118" s="4"/>
    </row>
    <row r="3119" spans="1:1" hidden="1" x14ac:dyDescent="0.25">
      <c r="A3119" s="4"/>
    </row>
    <row r="3120" spans="1:1" hidden="1" x14ac:dyDescent="0.25">
      <c r="A3120" s="4"/>
    </row>
    <row r="3121" spans="1:1" hidden="1" x14ac:dyDescent="0.25">
      <c r="A3121" s="4"/>
    </row>
    <row r="3122" spans="1:1" hidden="1" x14ac:dyDescent="0.25">
      <c r="A3122" s="4"/>
    </row>
    <row r="3123" spans="1:1" hidden="1" x14ac:dyDescent="0.25">
      <c r="A3123" s="4"/>
    </row>
    <row r="3124" spans="1:1" hidden="1" x14ac:dyDescent="0.25">
      <c r="A3124" s="4"/>
    </row>
    <row r="3125" spans="1:1" hidden="1" x14ac:dyDescent="0.25">
      <c r="A3125" s="4"/>
    </row>
    <row r="3126" spans="1:1" hidden="1" x14ac:dyDescent="0.25">
      <c r="A3126" s="4"/>
    </row>
    <row r="3127" spans="1:1" hidden="1" x14ac:dyDescent="0.25">
      <c r="A3127" s="4"/>
    </row>
    <row r="3128" spans="1:1" hidden="1" x14ac:dyDescent="0.25">
      <c r="A3128" s="4"/>
    </row>
    <row r="3129" spans="1:1" hidden="1" x14ac:dyDescent="0.25">
      <c r="A3129" s="4"/>
    </row>
    <row r="3130" spans="1:1" hidden="1" x14ac:dyDescent="0.25">
      <c r="A3130" s="4"/>
    </row>
    <row r="3131" spans="1:1" hidden="1" x14ac:dyDescent="0.25">
      <c r="A3131" s="4"/>
    </row>
    <row r="3132" spans="1:1" hidden="1" x14ac:dyDescent="0.25">
      <c r="A3132" s="4"/>
    </row>
    <row r="3133" spans="1:1" hidden="1" x14ac:dyDescent="0.25">
      <c r="A3133" s="4"/>
    </row>
    <row r="3134" spans="1:1" hidden="1" x14ac:dyDescent="0.25">
      <c r="A3134" s="4"/>
    </row>
    <row r="3135" spans="1:1" hidden="1" x14ac:dyDescent="0.25">
      <c r="A3135" s="4"/>
    </row>
    <row r="3136" spans="1:1" hidden="1" x14ac:dyDescent="0.25">
      <c r="A3136" s="4"/>
    </row>
    <row r="3137" spans="1:1" hidden="1" x14ac:dyDescent="0.25">
      <c r="A3137" s="4"/>
    </row>
    <row r="3138" spans="1:1" hidden="1" x14ac:dyDescent="0.25">
      <c r="A3138" s="4"/>
    </row>
    <row r="3139" spans="1:1" hidden="1" x14ac:dyDescent="0.25">
      <c r="A3139" s="4"/>
    </row>
    <row r="3140" spans="1:1" hidden="1" x14ac:dyDescent="0.25">
      <c r="A3140" s="4"/>
    </row>
    <row r="3141" spans="1:1" hidden="1" x14ac:dyDescent="0.25">
      <c r="A3141" s="4"/>
    </row>
    <row r="3142" spans="1:1" hidden="1" x14ac:dyDescent="0.25">
      <c r="A3142" s="4"/>
    </row>
    <row r="3143" spans="1:1" hidden="1" x14ac:dyDescent="0.25">
      <c r="A3143" s="4"/>
    </row>
    <row r="3144" spans="1:1" hidden="1" x14ac:dyDescent="0.25">
      <c r="A3144" s="4"/>
    </row>
    <row r="3145" spans="1:1" hidden="1" x14ac:dyDescent="0.25">
      <c r="A3145" s="4"/>
    </row>
    <row r="3146" spans="1:1" hidden="1" x14ac:dyDescent="0.25">
      <c r="A3146" s="4"/>
    </row>
    <row r="3147" spans="1:1" hidden="1" x14ac:dyDescent="0.25">
      <c r="A3147" s="4"/>
    </row>
    <row r="3148" spans="1:1" hidden="1" x14ac:dyDescent="0.25">
      <c r="A3148" s="4"/>
    </row>
    <row r="3149" spans="1:1" hidden="1" x14ac:dyDescent="0.25">
      <c r="A3149" s="4"/>
    </row>
    <row r="3150" spans="1:1" hidden="1" x14ac:dyDescent="0.25">
      <c r="A3150" s="4"/>
    </row>
    <row r="3151" spans="1:1" hidden="1" x14ac:dyDescent="0.25">
      <c r="A3151" s="4"/>
    </row>
    <row r="3152" spans="1:1" hidden="1" x14ac:dyDescent="0.25">
      <c r="A3152" s="4"/>
    </row>
    <row r="3153" spans="1:1" hidden="1" x14ac:dyDescent="0.25">
      <c r="A3153" s="4"/>
    </row>
    <row r="3154" spans="1:1" hidden="1" x14ac:dyDescent="0.25">
      <c r="A3154" s="4"/>
    </row>
    <row r="3155" spans="1:1" hidden="1" x14ac:dyDescent="0.25">
      <c r="A3155" s="4"/>
    </row>
    <row r="3156" spans="1:1" hidden="1" x14ac:dyDescent="0.25">
      <c r="A3156" s="4"/>
    </row>
    <row r="3157" spans="1:1" hidden="1" x14ac:dyDescent="0.25">
      <c r="A3157" s="4"/>
    </row>
    <row r="3158" spans="1:1" hidden="1" x14ac:dyDescent="0.25">
      <c r="A3158" s="4"/>
    </row>
    <row r="3159" spans="1:1" hidden="1" x14ac:dyDescent="0.25">
      <c r="A3159" s="4"/>
    </row>
    <row r="3160" spans="1:1" hidden="1" x14ac:dyDescent="0.25">
      <c r="A3160" s="4"/>
    </row>
    <row r="3161" spans="1:1" hidden="1" x14ac:dyDescent="0.25">
      <c r="A3161" s="4"/>
    </row>
    <row r="3162" spans="1:1" hidden="1" x14ac:dyDescent="0.25">
      <c r="A3162" s="4"/>
    </row>
    <row r="3163" spans="1:1" hidden="1" x14ac:dyDescent="0.25">
      <c r="A3163" s="4"/>
    </row>
    <row r="3164" spans="1:1" hidden="1" x14ac:dyDescent="0.25">
      <c r="A3164" s="4"/>
    </row>
    <row r="3165" spans="1:1" hidden="1" x14ac:dyDescent="0.25">
      <c r="A3165" s="4"/>
    </row>
    <row r="3166" spans="1:1" hidden="1" x14ac:dyDescent="0.25">
      <c r="A3166" s="4"/>
    </row>
    <row r="3167" spans="1:1" hidden="1" x14ac:dyDescent="0.25">
      <c r="A3167" s="4"/>
    </row>
    <row r="3168" spans="1:1" hidden="1" x14ac:dyDescent="0.25">
      <c r="A3168" s="4"/>
    </row>
    <row r="3169" spans="1:1" hidden="1" x14ac:dyDescent="0.25">
      <c r="A3169" s="4"/>
    </row>
    <row r="3170" spans="1:1" hidden="1" x14ac:dyDescent="0.25">
      <c r="A3170" s="4"/>
    </row>
    <row r="3171" spans="1:1" hidden="1" x14ac:dyDescent="0.25">
      <c r="A3171" s="4"/>
    </row>
    <row r="3172" spans="1:1" hidden="1" x14ac:dyDescent="0.25">
      <c r="A3172" s="4"/>
    </row>
    <row r="3173" spans="1:1" hidden="1" x14ac:dyDescent="0.25">
      <c r="A3173" s="4"/>
    </row>
    <row r="3174" spans="1:1" hidden="1" x14ac:dyDescent="0.25">
      <c r="A3174" s="4"/>
    </row>
    <row r="3175" spans="1:1" hidden="1" x14ac:dyDescent="0.25">
      <c r="A3175" s="4"/>
    </row>
    <row r="3176" spans="1:1" hidden="1" x14ac:dyDescent="0.25">
      <c r="A3176" s="4"/>
    </row>
    <row r="3177" spans="1:1" hidden="1" x14ac:dyDescent="0.25">
      <c r="A3177" s="4"/>
    </row>
    <row r="3178" spans="1:1" hidden="1" x14ac:dyDescent="0.25">
      <c r="A3178" s="4"/>
    </row>
    <row r="3179" spans="1:1" hidden="1" x14ac:dyDescent="0.25">
      <c r="A3179" s="4"/>
    </row>
    <row r="3180" spans="1:1" hidden="1" x14ac:dyDescent="0.25">
      <c r="A3180" s="4"/>
    </row>
    <row r="3181" spans="1:1" hidden="1" x14ac:dyDescent="0.25">
      <c r="A3181" s="4"/>
    </row>
    <row r="3182" spans="1:1" hidden="1" x14ac:dyDescent="0.25">
      <c r="A3182" s="4"/>
    </row>
    <row r="3183" spans="1:1" hidden="1" x14ac:dyDescent="0.25">
      <c r="A3183" s="4"/>
    </row>
    <row r="3184" spans="1:1" hidden="1" x14ac:dyDescent="0.25">
      <c r="A3184" s="4"/>
    </row>
    <row r="3185" spans="1:1" hidden="1" x14ac:dyDescent="0.25">
      <c r="A3185" s="4"/>
    </row>
    <row r="3186" spans="1:1" hidden="1" x14ac:dyDescent="0.25">
      <c r="A3186" s="4"/>
    </row>
    <row r="3187" spans="1:1" hidden="1" x14ac:dyDescent="0.25">
      <c r="A3187" s="4"/>
    </row>
    <row r="3188" spans="1:1" hidden="1" x14ac:dyDescent="0.25">
      <c r="A3188" s="4"/>
    </row>
    <row r="3189" spans="1:1" hidden="1" x14ac:dyDescent="0.25">
      <c r="A3189" s="4"/>
    </row>
    <row r="3190" spans="1:1" hidden="1" x14ac:dyDescent="0.25">
      <c r="A3190" s="4"/>
    </row>
    <row r="3191" spans="1:1" hidden="1" x14ac:dyDescent="0.25">
      <c r="A3191" s="4"/>
    </row>
    <row r="3192" spans="1:1" hidden="1" x14ac:dyDescent="0.25">
      <c r="A3192" s="4"/>
    </row>
    <row r="3193" spans="1:1" hidden="1" x14ac:dyDescent="0.25">
      <c r="A3193" s="4"/>
    </row>
    <row r="3194" spans="1:1" hidden="1" x14ac:dyDescent="0.25">
      <c r="A3194" s="4"/>
    </row>
    <row r="3195" spans="1:1" hidden="1" x14ac:dyDescent="0.25">
      <c r="A3195" s="4"/>
    </row>
    <row r="3196" spans="1:1" hidden="1" x14ac:dyDescent="0.25">
      <c r="A3196" s="4"/>
    </row>
    <row r="3197" spans="1:1" hidden="1" x14ac:dyDescent="0.25">
      <c r="A3197" s="4"/>
    </row>
    <row r="3198" spans="1:1" hidden="1" x14ac:dyDescent="0.25">
      <c r="A3198" s="4"/>
    </row>
    <row r="3199" spans="1:1" hidden="1" x14ac:dyDescent="0.25">
      <c r="A3199" s="4"/>
    </row>
    <row r="3200" spans="1:1" hidden="1" x14ac:dyDescent="0.25">
      <c r="A3200" s="4"/>
    </row>
    <row r="3201" spans="1:1" hidden="1" x14ac:dyDescent="0.25">
      <c r="A3201" s="4"/>
    </row>
    <row r="3202" spans="1:1" hidden="1" x14ac:dyDescent="0.25">
      <c r="A3202" s="4"/>
    </row>
    <row r="3203" spans="1:1" hidden="1" x14ac:dyDescent="0.25">
      <c r="A3203" s="4"/>
    </row>
    <row r="3204" spans="1:1" hidden="1" x14ac:dyDescent="0.25">
      <c r="A3204" s="4"/>
    </row>
    <row r="3205" spans="1:1" hidden="1" x14ac:dyDescent="0.25">
      <c r="A3205" s="4"/>
    </row>
    <row r="3206" spans="1:1" hidden="1" x14ac:dyDescent="0.25">
      <c r="A3206" s="4"/>
    </row>
    <row r="3207" spans="1:1" hidden="1" x14ac:dyDescent="0.25">
      <c r="A3207" s="4"/>
    </row>
    <row r="3208" spans="1:1" hidden="1" x14ac:dyDescent="0.25">
      <c r="A3208" s="4"/>
    </row>
    <row r="3209" spans="1:1" hidden="1" x14ac:dyDescent="0.25">
      <c r="A3209" s="4"/>
    </row>
    <row r="3210" spans="1:1" hidden="1" x14ac:dyDescent="0.25">
      <c r="A3210" s="4"/>
    </row>
    <row r="3211" spans="1:1" hidden="1" x14ac:dyDescent="0.25">
      <c r="A3211" s="4"/>
    </row>
    <row r="3212" spans="1:1" hidden="1" x14ac:dyDescent="0.25">
      <c r="A3212" s="4"/>
    </row>
    <row r="3213" spans="1:1" hidden="1" x14ac:dyDescent="0.25">
      <c r="A3213" s="4"/>
    </row>
    <row r="3214" spans="1:1" hidden="1" x14ac:dyDescent="0.25">
      <c r="A3214" s="4"/>
    </row>
    <row r="3215" spans="1:1" hidden="1" x14ac:dyDescent="0.25">
      <c r="A3215" s="4"/>
    </row>
    <row r="3216" spans="1:1" hidden="1" x14ac:dyDescent="0.25">
      <c r="A3216" s="4"/>
    </row>
    <row r="3217" spans="1:1" hidden="1" x14ac:dyDescent="0.25">
      <c r="A3217" s="4"/>
    </row>
    <row r="3218" spans="1:1" hidden="1" x14ac:dyDescent="0.25">
      <c r="A3218" s="4"/>
    </row>
    <row r="3219" spans="1:1" hidden="1" x14ac:dyDescent="0.25">
      <c r="A3219" s="4"/>
    </row>
    <row r="3220" spans="1:1" hidden="1" x14ac:dyDescent="0.25">
      <c r="A3220" s="4"/>
    </row>
    <row r="3221" spans="1:1" hidden="1" x14ac:dyDescent="0.25">
      <c r="A3221" s="4"/>
    </row>
    <row r="3222" spans="1:1" hidden="1" x14ac:dyDescent="0.25">
      <c r="A3222" s="4"/>
    </row>
    <row r="3223" spans="1:1" hidden="1" x14ac:dyDescent="0.25">
      <c r="A3223" s="4"/>
    </row>
    <row r="3224" spans="1:1" hidden="1" x14ac:dyDescent="0.25">
      <c r="A3224" s="4"/>
    </row>
    <row r="3225" spans="1:1" hidden="1" x14ac:dyDescent="0.25">
      <c r="A3225" s="4"/>
    </row>
    <row r="3226" spans="1:1" hidden="1" x14ac:dyDescent="0.25">
      <c r="A3226" s="4"/>
    </row>
    <row r="3227" spans="1:1" hidden="1" x14ac:dyDescent="0.25">
      <c r="A3227" s="4"/>
    </row>
    <row r="3228" spans="1:1" hidden="1" x14ac:dyDescent="0.25">
      <c r="A3228" s="4"/>
    </row>
    <row r="3229" spans="1:1" hidden="1" x14ac:dyDescent="0.25">
      <c r="A3229" s="4"/>
    </row>
    <row r="3230" spans="1:1" hidden="1" x14ac:dyDescent="0.25">
      <c r="A3230" s="4"/>
    </row>
    <row r="3231" spans="1:1" hidden="1" x14ac:dyDescent="0.25">
      <c r="A3231" s="4"/>
    </row>
    <row r="3232" spans="1:1" hidden="1" x14ac:dyDescent="0.25">
      <c r="A3232" s="4"/>
    </row>
    <row r="3233" spans="1:1" hidden="1" x14ac:dyDescent="0.25">
      <c r="A3233" s="4"/>
    </row>
    <row r="3234" spans="1:1" hidden="1" x14ac:dyDescent="0.25">
      <c r="A3234" s="4"/>
    </row>
    <row r="3235" spans="1:1" hidden="1" x14ac:dyDescent="0.25">
      <c r="A3235" s="4"/>
    </row>
    <row r="3236" spans="1:1" hidden="1" x14ac:dyDescent="0.25">
      <c r="A3236" s="4"/>
    </row>
    <row r="3237" spans="1:1" hidden="1" x14ac:dyDescent="0.25">
      <c r="A3237" s="4"/>
    </row>
    <row r="3238" spans="1:1" hidden="1" x14ac:dyDescent="0.25">
      <c r="A3238" s="4"/>
    </row>
    <row r="3239" spans="1:1" hidden="1" x14ac:dyDescent="0.25">
      <c r="A3239" s="4"/>
    </row>
    <row r="3240" spans="1:1" hidden="1" x14ac:dyDescent="0.25">
      <c r="A3240" s="4"/>
    </row>
    <row r="3241" spans="1:1" hidden="1" x14ac:dyDescent="0.25">
      <c r="A3241" s="4"/>
    </row>
    <row r="3242" spans="1:1" hidden="1" x14ac:dyDescent="0.25">
      <c r="A3242" s="4"/>
    </row>
    <row r="3243" spans="1:1" hidden="1" x14ac:dyDescent="0.25">
      <c r="A3243" s="4"/>
    </row>
    <row r="3244" spans="1:1" hidden="1" x14ac:dyDescent="0.25">
      <c r="A3244" s="4"/>
    </row>
    <row r="3245" spans="1:1" hidden="1" x14ac:dyDescent="0.25">
      <c r="A3245" s="4"/>
    </row>
    <row r="3246" spans="1:1" hidden="1" x14ac:dyDescent="0.25">
      <c r="A3246" s="4"/>
    </row>
    <row r="3247" spans="1:1" hidden="1" x14ac:dyDescent="0.25">
      <c r="A3247" s="4"/>
    </row>
    <row r="3248" spans="1:1" hidden="1" x14ac:dyDescent="0.25">
      <c r="A3248" s="4"/>
    </row>
    <row r="3249" spans="1:1" hidden="1" x14ac:dyDescent="0.25">
      <c r="A3249" s="4"/>
    </row>
    <row r="3250" spans="1:1" hidden="1" x14ac:dyDescent="0.25">
      <c r="A3250" s="4"/>
    </row>
    <row r="3251" spans="1:1" hidden="1" x14ac:dyDescent="0.25">
      <c r="A3251" s="4"/>
    </row>
    <row r="3252" spans="1:1" hidden="1" x14ac:dyDescent="0.25">
      <c r="A3252" s="4"/>
    </row>
    <row r="3253" spans="1:1" hidden="1" x14ac:dyDescent="0.25">
      <c r="A3253" s="4"/>
    </row>
    <row r="3254" spans="1:1" hidden="1" x14ac:dyDescent="0.25">
      <c r="A3254" s="4"/>
    </row>
    <row r="3255" spans="1:1" hidden="1" x14ac:dyDescent="0.25">
      <c r="A3255" s="4"/>
    </row>
    <row r="3256" spans="1:1" hidden="1" x14ac:dyDescent="0.25">
      <c r="A3256" s="4"/>
    </row>
    <row r="3257" spans="1:1" hidden="1" x14ac:dyDescent="0.25">
      <c r="A3257" s="4"/>
    </row>
    <row r="3258" spans="1:1" hidden="1" x14ac:dyDescent="0.25">
      <c r="A3258" s="4"/>
    </row>
    <row r="3259" spans="1:1" hidden="1" x14ac:dyDescent="0.25">
      <c r="A3259" s="4"/>
    </row>
    <row r="3260" spans="1:1" hidden="1" x14ac:dyDescent="0.25">
      <c r="A3260" s="4"/>
    </row>
    <row r="3261" spans="1:1" hidden="1" x14ac:dyDescent="0.25">
      <c r="A3261" s="4"/>
    </row>
    <row r="3262" spans="1:1" hidden="1" x14ac:dyDescent="0.25">
      <c r="A3262" s="4"/>
    </row>
    <row r="3263" spans="1:1" hidden="1" x14ac:dyDescent="0.25">
      <c r="A3263" s="4"/>
    </row>
    <row r="3264" spans="1:1" hidden="1" x14ac:dyDescent="0.25">
      <c r="A3264" s="4"/>
    </row>
    <row r="3265" spans="1:1" hidden="1" x14ac:dyDescent="0.25">
      <c r="A3265" s="4"/>
    </row>
    <row r="3266" spans="1:1" hidden="1" x14ac:dyDescent="0.25">
      <c r="A3266" s="4"/>
    </row>
    <row r="3267" spans="1:1" hidden="1" x14ac:dyDescent="0.25">
      <c r="A3267" s="4"/>
    </row>
    <row r="3268" spans="1:1" hidden="1" x14ac:dyDescent="0.25">
      <c r="A3268" s="4"/>
    </row>
    <row r="3269" spans="1:1" hidden="1" x14ac:dyDescent="0.25">
      <c r="A3269" s="4"/>
    </row>
    <row r="3270" spans="1:1" hidden="1" x14ac:dyDescent="0.25">
      <c r="A3270" s="4"/>
    </row>
    <row r="3271" spans="1:1" hidden="1" x14ac:dyDescent="0.25">
      <c r="A3271" s="4"/>
    </row>
    <row r="3272" spans="1:1" hidden="1" x14ac:dyDescent="0.25">
      <c r="A3272" s="4"/>
    </row>
    <row r="3273" spans="1:1" hidden="1" x14ac:dyDescent="0.25">
      <c r="A3273" s="4"/>
    </row>
    <row r="3274" spans="1:1" hidden="1" x14ac:dyDescent="0.25">
      <c r="A3274" s="4"/>
    </row>
    <row r="3275" spans="1:1" hidden="1" x14ac:dyDescent="0.25">
      <c r="A3275" s="4"/>
    </row>
    <row r="3276" spans="1:1" hidden="1" x14ac:dyDescent="0.25">
      <c r="A3276" s="4"/>
    </row>
    <row r="3277" spans="1:1" hidden="1" x14ac:dyDescent="0.25">
      <c r="A3277" s="4"/>
    </row>
    <row r="3278" spans="1:1" hidden="1" x14ac:dyDescent="0.25">
      <c r="A3278" s="4"/>
    </row>
    <row r="3279" spans="1:1" hidden="1" x14ac:dyDescent="0.25">
      <c r="A3279" s="4"/>
    </row>
    <row r="3280" spans="1:1" hidden="1" x14ac:dyDescent="0.25">
      <c r="A3280" s="4"/>
    </row>
    <row r="3281" spans="1:1" hidden="1" x14ac:dyDescent="0.25">
      <c r="A3281" s="4"/>
    </row>
    <row r="3282" spans="1:1" hidden="1" x14ac:dyDescent="0.25">
      <c r="A3282" s="4"/>
    </row>
    <row r="3283" spans="1:1" hidden="1" x14ac:dyDescent="0.25">
      <c r="A3283" s="4"/>
    </row>
    <row r="3284" spans="1:1" hidden="1" x14ac:dyDescent="0.25">
      <c r="A3284" s="4"/>
    </row>
    <row r="3285" spans="1:1" hidden="1" x14ac:dyDescent="0.25">
      <c r="A3285" s="4"/>
    </row>
    <row r="3286" spans="1:1" hidden="1" x14ac:dyDescent="0.25">
      <c r="A3286" s="4"/>
    </row>
    <row r="3287" spans="1:1" hidden="1" x14ac:dyDescent="0.25">
      <c r="A3287" s="4"/>
    </row>
    <row r="3288" spans="1:1" hidden="1" x14ac:dyDescent="0.25">
      <c r="A3288" s="4"/>
    </row>
    <row r="3289" spans="1:1" hidden="1" x14ac:dyDescent="0.25">
      <c r="A3289" s="4"/>
    </row>
    <row r="3290" spans="1:1" hidden="1" x14ac:dyDescent="0.25">
      <c r="A3290" s="4"/>
    </row>
    <row r="3291" spans="1:1" hidden="1" x14ac:dyDescent="0.25">
      <c r="A3291" s="4"/>
    </row>
    <row r="3292" spans="1:1" hidden="1" x14ac:dyDescent="0.25">
      <c r="A3292" s="4"/>
    </row>
    <row r="3293" spans="1:1" hidden="1" x14ac:dyDescent="0.25">
      <c r="A3293" s="4"/>
    </row>
    <row r="3294" spans="1:1" hidden="1" x14ac:dyDescent="0.25">
      <c r="A3294" s="4"/>
    </row>
    <row r="3295" spans="1:1" hidden="1" x14ac:dyDescent="0.25">
      <c r="A3295" s="4"/>
    </row>
    <row r="3296" spans="1:1" hidden="1" x14ac:dyDescent="0.25">
      <c r="A3296" s="4"/>
    </row>
    <row r="3297" spans="1:1" hidden="1" x14ac:dyDescent="0.25">
      <c r="A3297" s="4"/>
    </row>
    <row r="3298" spans="1:1" hidden="1" x14ac:dyDescent="0.25">
      <c r="A3298" s="4"/>
    </row>
    <row r="3299" spans="1:1" hidden="1" x14ac:dyDescent="0.25">
      <c r="A3299" s="4"/>
    </row>
    <row r="3300" spans="1:1" hidden="1" x14ac:dyDescent="0.25">
      <c r="A3300" s="4"/>
    </row>
    <row r="3301" spans="1:1" hidden="1" x14ac:dyDescent="0.25">
      <c r="A3301" s="4"/>
    </row>
    <row r="3302" spans="1:1" hidden="1" x14ac:dyDescent="0.25">
      <c r="A3302" s="4"/>
    </row>
    <row r="3303" spans="1:1" hidden="1" x14ac:dyDescent="0.25">
      <c r="A3303" s="4"/>
    </row>
    <row r="3304" spans="1:1" hidden="1" x14ac:dyDescent="0.25">
      <c r="A3304" s="4"/>
    </row>
    <row r="3305" spans="1:1" hidden="1" x14ac:dyDescent="0.25">
      <c r="A3305" s="4"/>
    </row>
    <row r="3306" spans="1:1" hidden="1" x14ac:dyDescent="0.25">
      <c r="A3306" s="4"/>
    </row>
    <row r="3307" spans="1:1" hidden="1" x14ac:dyDescent="0.25">
      <c r="A3307" s="4"/>
    </row>
    <row r="3308" spans="1:1" hidden="1" x14ac:dyDescent="0.25">
      <c r="A3308" s="4"/>
    </row>
    <row r="3309" spans="1:1" hidden="1" x14ac:dyDescent="0.25">
      <c r="A3309" s="4"/>
    </row>
    <row r="3310" spans="1:1" hidden="1" x14ac:dyDescent="0.25">
      <c r="A3310" s="4"/>
    </row>
    <row r="3311" spans="1:1" hidden="1" x14ac:dyDescent="0.25">
      <c r="A3311" s="4"/>
    </row>
    <row r="3312" spans="1:1" hidden="1" x14ac:dyDescent="0.25">
      <c r="A3312" s="4"/>
    </row>
    <row r="3313" spans="1:1" hidden="1" x14ac:dyDescent="0.25">
      <c r="A3313" s="4"/>
    </row>
    <row r="3314" spans="1:1" hidden="1" x14ac:dyDescent="0.25">
      <c r="A3314" s="4"/>
    </row>
    <row r="3315" spans="1:1" hidden="1" x14ac:dyDescent="0.25">
      <c r="A3315" s="4"/>
    </row>
    <row r="3316" spans="1:1" hidden="1" x14ac:dyDescent="0.25">
      <c r="A3316" s="4"/>
    </row>
    <row r="3317" spans="1:1" hidden="1" x14ac:dyDescent="0.25">
      <c r="A3317" s="4"/>
    </row>
    <row r="3318" spans="1:1" hidden="1" x14ac:dyDescent="0.25">
      <c r="A3318" s="4"/>
    </row>
    <row r="3319" spans="1:1" hidden="1" x14ac:dyDescent="0.25">
      <c r="A3319" s="4"/>
    </row>
    <row r="3320" spans="1:1" hidden="1" x14ac:dyDescent="0.25">
      <c r="A3320" s="4"/>
    </row>
    <row r="3321" spans="1:1" hidden="1" x14ac:dyDescent="0.25">
      <c r="A3321" s="4"/>
    </row>
    <row r="3322" spans="1:1" hidden="1" x14ac:dyDescent="0.25">
      <c r="A3322" s="4"/>
    </row>
    <row r="3323" spans="1:1" hidden="1" x14ac:dyDescent="0.25">
      <c r="A3323" s="4"/>
    </row>
    <row r="3324" spans="1:1" hidden="1" x14ac:dyDescent="0.25">
      <c r="A3324" s="4"/>
    </row>
    <row r="3325" spans="1:1" hidden="1" x14ac:dyDescent="0.25">
      <c r="A3325" s="4"/>
    </row>
    <row r="3326" spans="1:1" hidden="1" x14ac:dyDescent="0.25">
      <c r="A3326" s="4"/>
    </row>
    <row r="3327" spans="1:1" hidden="1" x14ac:dyDescent="0.25">
      <c r="A3327" s="4"/>
    </row>
    <row r="3328" spans="1:1" hidden="1" x14ac:dyDescent="0.25">
      <c r="A3328" s="4"/>
    </row>
    <row r="3329" spans="1:1" hidden="1" x14ac:dyDescent="0.25">
      <c r="A3329" s="4"/>
    </row>
    <row r="3330" spans="1:1" hidden="1" x14ac:dyDescent="0.25">
      <c r="A3330" s="4"/>
    </row>
    <row r="3331" spans="1:1" hidden="1" x14ac:dyDescent="0.25">
      <c r="A3331" s="4"/>
    </row>
    <row r="3332" spans="1:1" hidden="1" x14ac:dyDescent="0.25">
      <c r="A3332" s="4"/>
    </row>
    <row r="3333" spans="1:1" hidden="1" x14ac:dyDescent="0.25">
      <c r="A3333" s="4"/>
    </row>
    <row r="3334" spans="1:1" hidden="1" x14ac:dyDescent="0.25">
      <c r="A3334" s="4"/>
    </row>
    <row r="3335" spans="1:1" hidden="1" x14ac:dyDescent="0.25">
      <c r="A3335" s="4"/>
    </row>
    <row r="3336" spans="1:1" hidden="1" x14ac:dyDescent="0.25">
      <c r="A3336" s="4"/>
    </row>
    <row r="3337" spans="1:1" hidden="1" x14ac:dyDescent="0.25">
      <c r="A3337" s="4"/>
    </row>
    <row r="3338" spans="1:1" hidden="1" x14ac:dyDescent="0.25">
      <c r="A3338" s="4"/>
    </row>
    <row r="3339" spans="1:1" hidden="1" x14ac:dyDescent="0.25">
      <c r="A3339" s="4"/>
    </row>
    <row r="3340" spans="1:1" hidden="1" x14ac:dyDescent="0.25">
      <c r="A3340" s="4"/>
    </row>
    <row r="3341" spans="1:1" hidden="1" x14ac:dyDescent="0.25">
      <c r="A3341" s="4"/>
    </row>
    <row r="3342" spans="1:1" hidden="1" x14ac:dyDescent="0.25">
      <c r="A3342" s="4"/>
    </row>
    <row r="3343" spans="1:1" hidden="1" x14ac:dyDescent="0.25">
      <c r="A3343" s="4"/>
    </row>
    <row r="3344" spans="1:1" hidden="1" x14ac:dyDescent="0.25">
      <c r="A3344" s="4"/>
    </row>
    <row r="3345" spans="1:1" hidden="1" x14ac:dyDescent="0.25">
      <c r="A3345" s="4"/>
    </row>
    <row r="3346" spans="1:1" hidden="1" x14ac:dyDescent="0.25">
      <c r="A3346" s="4"/>
    </row>
    <row r="3347" spans="1:1" hidden="1" x14ac:dyDescent="0.25">
      <c r="A3347" s="4"/>
    </row>
    <row r="3348" spans="1:1" hidden="1" x14ac:dyDescent="0.25">
      <c r="A3348" s="4"/>
    </row>
    <row r="3349" spans="1:1" hidden="1" x14ac:dyDescent="0.25">
      <c r="A3349" s="4"/>
    </row>
    <row r="3350" spans="1:1" hidden="1" x14ac:dyDescent="0.25">
      <c r="A3350" s="4"/>
    </row>
    <row r="3351" spans="1:1" hidden="1" x14ac:dyDescent="0.25">
      <c r="A3351" s="4"/>
    </row>
    <row r="3352" spans="1:1" hidden="1" x14ac:dyDescent="0.25">
      <c r="A3352" s="4"/>
    </row>
    <row r="3353" spans="1:1" hidden="1" x14ac:dyDescent="0.25">
      <c r="A3353" s="4"/>
    </row>
    <row r="3354" spans="1:1" hidden="1" x14ac:dyDescent="0.25">
      <c r="A3354" s="4"/>
    </row>
    <row r="3355" spans="1:1" hidden="1" x14ac:dyDescent="0.25">
      <c r="A3355" s="4"/>
    </row>
    <row r="3356" spans="1:1" hidden="1" x14ac:dyDescent="0.25">
      <c r="A3356" s="4"/>
    </row>
    <row r="3357" spans="1:1" hidden="1" x14ac:dyDescent="0.25">
      <c r="A3357" s="4"/>
    </row>
    <row r="3358" spans="1:1" hidden="1" x14ac:dyDescent="0.25">
      <c r="A3358" s="4"/>
    </row>
    <row r="3359" spans="1:1" hidden="1" x14ac:dyDescent="0.25">
      <c r="A3359" s="4"/>
    </row>
    <row r="3360" spans="1:1" hidden="1" x14ac:dyDescent="0.25">
      <c r="A3360" s="4"/>
    </row>
    <row r="3361" spans="1:1" hidden="1" x14ac:dyDescent="0.25">
      <c r="A3361" s="4"/>
    </row>
    <row r="3362" spans="1:1" hidden="1" x14ac:dyDescent="0.25">
      <c r="A3362" s="4"/>
    </row>
    <row r="3363" spans="1:1" hidden="1" x14ac:dyDescent="0.25">
      <c r="A3363" s="4"/>
    </row>
    <row r="3364" spans="1:1" hidden="1" x14ac:dyDescent="0.25">
      <c r="A3364" s="4"/>
    </row>
    <row r="3365" spans="1:1" hidden="1" x14ac:dyDescent="0.25">
      <c r="A3365" s="4"/>
    </row>
    <row r="3366" spans="1:1" hidden="1" x14ac:dyDescent="0.25">
      <c r="A3366" s="4"/>
    </row>
    <row r="3367" spans="1:1" hidden="1" x14ac:dyDescent="0.25">
      <c r="A3367" s="4"/>
    </row>
    <row r="3368" spans="1:1" hidden="1" x14ac:dyDescent="0.25">
      <c r="A3368" s="4"/>
    </row>
    <row r="3369" spans="1:1" hidden="1" x14ac:dyDescent="0.25">
      <c r="A3369" s="4"/>
    </row>
    <row r="3370" spans="1:1" hidden="1" x14ac:dyDescent="0.25">
      <c r="A3370" s="4"/>
    </row>
    <row r="3371" spans="1:1" hidden="1" x14ac:dyDescent="0.25">
      <c r="A3371" s="4"/>
    </row>
    <row r="3372" spans="1:1" hidden="1" x14ac:dyDescent="0.25">
      <c r="A3372" s="4"/>
    </row>
    <row r="3373" spans="1:1" hidden="1" x14ac:dyDescent="0.25">
      <c r="A3373" s="4"/>
    </row>
    <row r="3374" spans="1:1" hidden="1" x14ac:dyDescent="0.25">
      <c r="A3374" s="4"/>
    </row>
    <row r="3375" spans="1:1" hidden="1" x14ac:dyDescent="0.25">
      <c r="A3375" s="4"/>
    </row>
    <row r="3376" spans="1:1" hidden="1" x14ac:dyDescent="0.25">
      <c r="A3376" s="4"/>
    </row>
    <row r="3377" spans="1:1" hidden="1" x14ac:dyDescent="0.25">
      <c r="A3377" s="4"/>
    </row>
    <row r="3378" spans="1:1" hidden="1" x14ac:dyDescent="0.25">
      <c r="A3378" s="4"/>
    </row>
    <row r="3379" spans="1:1" hidden="1" x14ac:dyDescent="0.25">
      <c r="A3379" s="4"/>
    </row>
    <row r="3380" spans="1:1" hidden="1" x14ac:dyDescent="0.25">
      <c r="A3380" s="4"/>
    </row>
    <row r="3381" spans="1:1" hidden="1" x14ac:dyDescent="0.25">
      <c r="A3381" s="4"/>
    </row>
    <row r="3382" spans="1:1" x14ac:dyDescent="0.25"/>
    <row r="3383" spans="1:1" x14ac:dyDescent="0.25"/>
    <row r="3384" spans="1:1" x14ac:dyDescent="0.25"/>
    <row r="3385" spans="1:1" hidden="1" x14ac:dyDescent="0.25">
      <c r="A3385"/>
    </row>
    <row r="3386" spans="1:1" hidden="1" x14ac:dyDescent="0.25">
      <c r="A3386"/>
    </row>
    <row r="3387" spans="1:1" hidden="1" x14ac:dyDescent="0.25">
      <c r="A3387"/>
    </row>
    <row r="3388" spans="1:1" hidden="1" x14ac:dyDescent="0.25">
      <c r="A3388"/>
    </row>
    <row r="3389" spans="1:1" hidden="1" x14ac:dyDescent="0.25">
      <c r="A3389"/>
    </row>
    <row r="3390" spans="1:1" hidden="1" x14ac:dyDescent="0.25">
      <c r="A3390"/>
    </row>
    <row r="3391" spans="1:1" hidden="1" x14ac:dyDescent="0.25">
      <c r="A3391"/>
    </row>
    <row r="3392" spans="1:1" hidden="1" x14ac:dyDescent="0.25">
      <c r="A3392"/>
    </row>
    <row r="3393" spans="1:1" hidden="1" x14ac:dyDescent="0.25">
      <c r="A3393"/>
    </row>
    <row r="3394" spans="1:1" hidden="1" x14ac:dyDescent="0.25">
      <c r="A3394"/>
    </row>
    <row r="3395" spans="1:1" hidden="1" x14ac:dyDescent="0.25">
      <c r="A3395"/>
    </row>
    <row r="3396" spans="1:1" hidden="1" x14ac:dyDescent="0.25">
      <c r="A3396"/>
    </row>
    <row r="3397" spans="1:1" hidden="1" x14ac:dyDescent="0.25">
      <c r="A3397"/>
    </row>
    <row r="3398" spans="1:1" hidden="1" x14ac:dyDescent="0.25">
      <c r="A3398"/>
    </row>
    <row r="3399" spans="1:1" hidden="1" x14ac:dyDescent="0.25">
      <c r="A3399"/>
    </row>
    <row r="3400" spans="1:1" hidden="1" x14ac:dyDescent="0.25">
      <c r="A3400"/>
    </row>
    <row r="3401" spans="1:1" hidden="1" x14ac:dyDescent="0.25">
      <c r="A3401"/>
    </row>
    <row r="3402" spans="1:1" hidden="1" x14ac:dyDescent="0.25">
      <c r="A3402"/>
    </row>
    <row r="3403" spans="1:1" hidden="1" x14ac:dyDescent="0.25">
      <c r="A3403"/>
    </row>
    <row r="3404" spans="1:1" hidden="1" x14ac:dyDescent="0.25">
      <c r="A3404"/>
    </row>
    <row r="3405" spans="1:1" hidden="1" x14ac:dyDescent="0.25">
      <c r="A3405"/>
    </row>
    <row r="3406" spans="1:1" hidden="1" x14ac:dyDescent="0.25">
      <c r="A3406"/>
    </row>
    <row r="3407" spans="1:1" hidden="1" x14ac:dyDescent="0.25">
      <c r="A3407"/>
    </row>
    <row r="3408" spans="1:1" hidden="1" x14ac:dyDescent="0.25">
      <c r="A3408"/>
    </row>
    <row r="3409" spans="1:1" hidden="1" x14ac:dyDescent="0.25">
      <c r="A3409"/>
    </row>
    <row r="3410" spans="1:1" hidden="1" x14ac:dyDescent="0.25">
      <c r="A3410"/>
    </row>
    <row r="3411" spans="1:1" hidden="1" x14ac:dyDescent="0.25">
      <c r="A3411"/>
    </row>
    <row r="3412" spans="1:1" hidden="1" x14ac:dyDescent="0.25">
      <c r="A3412"/>
    </row>
    <row r="3413" spans="1:1" hidden="1" x14ac:dyDescent="0.25">
      <c r="A3413"/>
    </row>
    <row r="3414" spans="1:1" hidden="1" x14ac:dyDescent="0.25">
      <c r="A3414"/>
    </row>
    <row r="3415" spans="1:1" hidden="1" x14ac:dyDescent="0.25">
      <c r="A3415"/>
    </row>
    <row r="3416" spans="1:1" hidden="1" x14ac:dyDescent="0.25">
      <c r="A3416"/>
    </row>
    <row r="3417" spans="1:1" hidden="1" x14ac:dyDescent="0.25">
      <c r="A3417"/>
    </row>
    <row r="3418" spans="1:1" hidden="1" x14ac:dyDescent="0.25">
      <c r="A3418"/>
    </row>
    <row r="3419" spans="1:1" hidden="1" x14ac:dyDescent="0.25">
      <c r="A3419"/>
    </row>
    <row r="3420" spans="1:1" hidden="1" x14ac:dyDescent="0.25">
      <c r="A3420"/>
    </row>
    <row r="3421" spans="1:1" hidden="1" x14ac:dyDescent="0.25">
      <c r="A3421"/>
    </row>
    <row r="3422" spans="1:1" hidden="1" x14ac:dyDescent="0.25">
      <c r="A3422"/>
    </row>
    <row r="3423" spans="1:1" hidden="1" x14ac:dyDescent="0.25">
      <c r="A3423"/>
    </row>
    <row r="3424" spans="1:1" hidden="1" x14ac:dyDescent="0.25">
      <c r="A3424"/>
    </row>
    <row r="3425" spans="1:1" hidden="1" x14ac:dyDescent="0.25">
      <c r="A3425"/>
    </row>
    <row r="3426" spans="1:1" hidden="1" x14ac:dyDescent="0.25">
      <c r="A3426"/>
    </row>
    <row r="3427" spans="1:1" hidden="1" x14ac:dyDescent="0.25">
      <c r="A3427"/>
    </row>
    <row r="3428" spans="1:1" hidden="1" x14ac:dyDescent="0.25">
      <c r="A3428"/>
    </row>
    <row r="3429" spans="1:1" hidden="1" x14ac:dyDescent="0.25">
      <c r="A3429"/>
    </row>
    <row r="3430" spans="1:1" hidden="1" x14ac:dyDescent="0.25">
      <c r="A3430"/>
    </row>
    <row r="3431" spans="1:1" hidden="1" x14ac:dyDescent="0.25">
      <c r="A3431"/>
    </row>
    <row r="3432" spans="1:1" hidden="1" x14ac:dyDescent="0.25">
      <c r="A3432"/>
    </row>
    <row r="3433" spans="1:1" hidden="1" x14ac:dyDescent="0.25">
      <c r="A3433"/>
    </row>
    <row r="3434" spans="1:1" hidden="1" x14ac:dyDescent="0.25">
      <c r="A3434"/>
    </row>
    <row r="3435" spans="1:1" hidden="1" x14ac:dyDescent="0.25">
      <c r="A3435"/>
    </row>
    <row r="3436" spans="1:1" hidden="1" x14ac:dyDescent="0.25">
      <c r="A3436"/>
    </row>
    <row r="3437" spans="1:1" hidden="1" x14ac:dyDescent="0.25">
      <c r="A3437"/>
    </row>
    <row r="3438" spans="1:1" hidden="1" x14ac:dyDescent="0.25">
      <c r="A3438"/>
    </row>
    <row r="3439" spans="1:1" hidden="1" x14ac:dyDescent="0.25">
      <c r="A3439"/>
    </row>
    <row r="3440" spans="1:1" hidden="1" x14ac:dyDescent="0.25">
      <c r="A3440"/>
    </row>
    <row r="3441" spans="1:1" hidden="1" x14ac:dyDescent="0.25">
      <c r="A3441"/>
    </row>
    <row r="3442" spans="1:1" hidden="1" x14ac:dyDescent="0.25">
      <c r="A3442"/>
    </row>
    <row r="3443" spans="1:1" hidden="1" x14ac:dyDescent="0.25">
      <c r="A3443"/>
    </row>
    <row r="3444" spans="1:1" hidden="1" x14ac:dyDescent="0.25">
      <c r="A3444"/>
    </row>
    <row r="3445" spans="1:1" hidden="1" x14ac:dyDescent="0.25">
      <c r="A3445"/>
    </row>
    <row r="3446" spans="1:1" hidden="1" x14ac:dyDescent="0.25">
      <c r="A3446"/>
    </row>
    <row r="3447" spans="1:1" hidden="1" x14ac:dyDescent="0.25">
      <c r="A3447"/>
    </row>
    <row r="3448" spans="1:1" hidden="1" x14ac:dyDescent="0.25">
      <c r="A3448"/>
    </row>
    <row r="3449" spans="1:1" hidden="1" x14ac:dyDescent="0.25">
      <c r="A3449"/>
    </row>
    <row r="3450" spans="1:1" hidden="1" x14ac:dyDescent="0.25">
      <c r="A3450"/>
    </row>
    <row r="3451" spans="1:1" hidden="1" x14ac:dyDescent="0.25">
      <c r="A3451"/>
    </row>
    <row r="3452" spans="1:1" hidden="1" x14ac:dyDescent="0.25">
      <c r="A3452"/>
    </row>
    <row r="3453" spans="1:1" hidden="1" x14ac:dyDescent="0.25">
      <c r="A3453"/>
    </row>
    <row r="3454" spans="1:1" hidden="1" x14ac:dyDescent="0.25">
      <c r="A3454"/>
    </row>
    <row r="3455" spans="1:1" hidden="1" x14ac:dyDescent="0.25">
      <c r="A3455"/>
    </row>
    <row r="3456" spans="1:1" hidden="1" x14ac:dyDescent="0.25">
      <c r="A3456"/>
    </row>
    <row r="3457" spans="1:1" hidden="1" x14ac:dyDescent="0.25">
      <c r="A3457"/>
    </row>
    <row r="3458" spans="1:1" hidden="1" x14ac:dyDescent="0.25">
      <c r="A3458"/>
    </row>
    <row r="3459" spans="1:1" hidden="1" x14ac:dyDescent="0.25">
      <c r="A3459"/>
    </row>
    <row r="3460" spans="1:1" hidden="1" x14ac:dyDescent="0.25">
      <c r="A3460"/>
    </row>
    <row r="3461" spans="1:1" hidden="1" x14ac:dyDescent="0.25">
      <c r="A3461"/>
    </row>
    <row r="3462" spans="1:1" hidden="1" x14ac:dyDescent="0.25">
      <c r="A3462"/>
    </row>
    <row r="3463" spans="1:1" hidden="1" x14ac:dyDescent="0.25">
      <c r="A3463"/>
    </row>
    <row r="3464" spans="1:1" hidden="1" x14ac:dyDescent="0.25">
      <c r="A3464"/>
    </row>
    <row r="3465" spans="1:1" hidden="1" x14ac:dyDescent="0.25">
      <c r="A3465"/>
    </row>
    <row r="3466" spans="1:1" hidden="1" x14ac:dyDescent="0.25">
      <c r="A3466"/>
    </row>
    <row r="3467" spans="1:1" hidden="1" x14ac:dyDescent="0.25">
      <c r="A3467"/>
    </row>
    <row r="3468" spans="1:1" hidden="1" x14ac:dyDescent="0.25">
      <c r="A3468"/>
    </row>
    <row r="3469" spans="1:1" hidden="1" x14ac:dyDescent="0.25">
      <c r="A3469"/>
    </row>
    <row r="3470" spans="1:1" hidden="1" x14ac:dyDescent="0.25">
      <c r="A3470"/>
    </row>
    <row r="3471" spans="1:1" hidden="1" x14ac:dyDescent="0.25">
      <c r="A3471"/>
    </row>
    <row r="3472" spans="1:1" hidden="1" x14ac:dyDescent="0.25">
      <c r="A3472"/>
    </row>
    <row r="3473" spans="1:1" hidden="1" x14ac:dyDescent="0.25">
      <c r="A3473"/>
    </row>
    <row r="3474" spans="1:1" hidden="1" x14ac:dyDescent="0.25">
      <c r="A3474"/>
    </row>
    <row r="3475" spans="1:1" hidden="1" x14ac:dyDescent="0.25">
      <c r="A3475"/>
    </row>
    <row r="3476" spans="1:1" hidden="1" x14ac:dyDescent="0.25">
      <c r="A3476"/>
    </row>
    <row r="3477" spans="1:1" hidden="1" x14ac:dyDescent="0.25">
      <c r="A3477"/>
    </row>
    <row r="3478" spans="1:1" hidden="1" x14ac:dyDescent="0.25">
      <c r="A3478"/>
    </row>
    <row r="3479" spans="1:1" hidden="1" x14ac:dyDescent="0.25">
      <c r="A3479"/>
    </row>
    <row r="3480" spans="1:1" hidden="1" x14ac:dyDescent="0.25">
      <c r="A3480"/>
    </row>
    <row r="3481" spans="1:1" hidden="1" x14ac:dyDescent="0.25">
      <c r="A3481"/>
    </row>
    <row r="3482" spans="1:1" hidden="1" x14ac:dyDescent="0.25">
      <c r="A3482"/>
    </row>
    <row r="3483" spans="1:1" hidden="1" x14ac:dyDescent="0.25">
      <c r="A3483"/>
    </row>
    <row r="3484" spans="1:1" hidden="1" x14ac:dyDescent="0.25">
      <c r="A3484"/>
    </row>
    <row r="3485" spans="1:1" hidden="1" x14ac:dyDescent="0.25">
      <c r="A3485"/>
    </row>
    <row r="3486" spans="1:1" hidden="1" x14ac:dyDescent="0.25">
      <c r="A3486"/>
    </row>
    <row r="3487" spans="1:1" hidden="1" x14ac:dyDescent="0.25">
      <c r="A3487"/>
    </row>
    <row r="3488" spans="1:1" hidden="1" x14ac:dyDescent="0.25">
      <c r="A3488"/>
    </row>
    <row r="3489" spans="1:1" hidden="1" x14ac:dyDescent="0.25">
      <c r="A3489"/>
    </row>
    <row r="3490" spans="1:1" hidden="1" x14ac:dyDescent="0.25">
      <c r="A3490"/>
    </row>
    <row r="3491" spans="1:1" hidden="1" x14ac:dyDescent="0.25">
      <c r="A3491"/>
    </row>
    <row r="3492" spans="1:1" hidden="1" x14ac:dyDescent="0.25">
      <c r="A3492"/>
    </row>
    <row r="3493" spans="1:1" hidden="1" x14ac:dyDescent="0.25">
      <c r="A3493"/>
    </row>
    <row r="3494" spans="1:1" hidden="1" x14ac:dyDescent="0.25">
      <c r="A3494"/>
    </row>
    <row r="3495" spans="1:1" hidden="1" x14ac:dyDescent="0.25">
      <c r="A3495"/>
    </row>
    <row r="3496" spans="1:1" hidden="1" x14ac:dyDescent="0.25">
      <c r="A3496"/>
    </row>
    <row r="3497" spans="1:1" hidden="1" x14ac:dyDescent="0.25">
      <c r="A3497"/>
    </row>
    <row r="3498" spans="1:1" hidden="1" x14ac:dyDescent="0.25">
      <c r="A3498"/>
    </row>
    <row r="3499" spans="1:1" hidden="1" x14ac:dyDescent="0.25">
      <c r="A3499"/>
    </row>
    <row r="3500" spans="1:1" hidden="1" x14ac:dyDescent="0.25">
      <c r="A3500"/>
    </row>
    <row r="3501" spans="1:1" hidden="1" x14ac:dyDescent="0.25">
      <c r="A3501"/>
    </row>
    <row r="3502" spans="1:1" hidden="1" x14ac:dyDescent="0.25">
      <c r="A3502"/>
    </row>
    <row r="3503" spans="1:1" hidden="1" x14ac:dyDescent="0.25">
      <c r="A3503"/>
    </row>
    <row r="3504" spans="1:1" hidden="1" x14ac:dyDescent="0.25">
      <c r="A3504"/>
    </row>
    <row r="3505" spans="1:1" hidden="1" x14ac:dyDescent="0.25">
      <c r="A3505"/>
    </row>
    <row r="3506" spans="1:1" hidden="1" x14ac:dyDescent="0.25">
      <c r="A3506"/>
    </row>
    <row r="3507" spans="1:1" hidden="1" x14ac:dyDescent="0.25">
      <c r="A3507"/>
    </row>
    <row r="3508" spans="1:1" hidden="1" x14ac:dyDescent="0.25">
      <c r="A3508"/>
    </row>
    <row r="3509" spans="1:1" hidden="1" x14ac:dyDescent="0.25">
      <c r="A3509"/>
    </row>
    <row r="3510" spans="1:1" hidden="1" x14ac:dyDescent="0.25">
      <c r="A3510"/>
    </row>
    <row r="3511" spans="1:1" hidden="1" x14ac:dyDescent="0.25">
      <c r="A3511"/>
    </row>
    <row r="3512" spans="1:1" hidden="1" x14ac:dyDescent="0.25">
      <c r="A3512"/>
    </row>
    <row r="3513" spans="1:1" hidden="1" x14ac:dyDescent="0.25">
      <c r="A3513"/>
    </row>
    <row r="3514" spans="1:1" hidden="1" x14ac:dyDescent="0.25">
      <c r="A3514"/>
    </row>
    <row r="3515" spans="1:1" hidden="1" x14ac:dyDescent="0.25">
      <c r="A3515"/>
    </row>
    <row r="3516" spans="1:1" hidden="1" x14ac:dyDescent="0.25">
      <c r="A3516"/>
    </row>
    <row r="3517" spans="1:1" hidden="1" x14ac:dyDescent="0.25">
      <c r="A3517"/>
    </row>
    <row r="3518" spans="1:1" hidden="1" x14ac:dyDescent="0.25">
      <c r="A3518"/>
    </row>
    <row r="3519" spans="1:1" hidden="1" x14ac:dyDescent="0.25">
      <c r="A3519"/>
    </row>
    <row r="3520" spans="1:1"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sheetData>
  <autoFilter ref="A3:D145" xr:uid="{00000000-0001-0000-01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workbookViewId="0">
      <selection activeCell="B3" sqref="B3"/>
    </sheetView>
  </sheetViews>
  <sheetFormatPr defaultRowHeight="12.5" x14ac:dyDescent="0.25"/>
  <sheetData>
    <row r="1" spans="1:1" ht="14.5" x14ac:dyDescent="0.25">
      <c r="A1" s="36" t="s">
        <v>398</v>
      </c>
    </row>
    <row r="2" spans="1:1" ht="14.5" x14ac:dyDescent="0.25">
      <c r="A2" s="36"/>
    </row>
    <row r="3" spans="1:1" ht="14.5" x14ac:dyDescent="0.25">
      <c r="A3" s="36" t="s">
        <v>358</v>
      </c>
    </row>
    <row r="4" spans="1:1" ht="14.5" x14ac:dyDescent="0.25">
      <c r="A4" s="36"/>
    </row>
    <row r="5" spans="1:1" ht="14.5" x14ac:dyDescent="0.25">
      <c r="A5" s="36" t="s">
        <v>359</v>
      </c>
    </row>
    <row r="6" spans="1:1" ht="14.5" x14ac:dyDescent="0.25">
      <c r="A6" s="36"/>
    </row>
    <row r="7" spans="1:1" ht="14.5" x14ac:dyDescent="0.25">
      <c r="A7" s="36" t="s">
        <v>360</v>
      </c>
    </row>
    <row r="8" spans="1:1" ht="13" x14ac:dyDescent="0.25">
      <c r="A8" s="37" t="s">
        <v>361</v>
      </c>
    </row>
    <row r="9" spans="1:1" ht="13" x14ac:dyDescent="0.25">
      <c r="A9" s="37" t="s">
        <v>362</v>
      </c>
    </row>
    <row r="10" spans="1:1" ht="13" x14ac:dyDescent="0.25">
      <c r="A10" s="37" t="s">
        <v>363</v>
      </c>
    </row>
    <row r="11" spans="1:1" ht="13" x14ac:dyDescent="0.25">
      <c r="A11" s="37" t="s">
        <v>364</v>
      </c>
    </row>
    <row r="12" spans="1:1" ht="13" x14ac:dyDescent="0.25">
      <c r="A12" s="37" t="s">
        <v>365</v>
      </c>
    </row>
    <row r="13" spans="1:1" ht="13" x14ac:dyDescent="0.25">
      <c r="A13" s="37" t="s">
        <v>366</v>
      </c>
    </row>
    <row r="14" spans="1:1" ht="13" x14ac:dyDescent="0.25">
      <c r="A14" s="37" t="s">
        <v>367</v>
      </c>
    </row>
    <row r="15" spans="1:1" ht="13" x14ac:dyDescent="0.25">
      <c r="A15" s="37" t="s">
        <v>368</v>
      </c>
    </row>
    <row r="16" spans="1:1" ht="13" x14ac:dyDescent="0.25">
      <c r="A16" s="37" t="s">
        <v>369</v>
      </c>
    </row>
    <row r="17" spans="1:7" ht="13" x14ac:dyDescent="0.25">
      <c r="A17" s="38" t="s">
        <v>370</v>
      </c>
      <c r="B17" s="39"/>
      <c r="C17" s="39"/>
      <c r="D17" s="39"/>
      <c r="E17" s="39"/>
    </row>
    <row r="18" spans="1:7" ht="13" x14ac:dyDescent="0.25">
      <c r="A18" s="37" t="s">
        <v>371</v>
      </c>
    </row>
    <row r="19" spans="1:7" ht="13" x14ac:dyDescent="0.25">
      <c r="A19" s="41" t="s">
        <v>372</v>
      </c>
      <c r="B19" s="42"/>
      <c r="C19" s="42"/>
      <c r="D19" s="42"/>
      <c r="E19" s="42"/>
      <c r="F19" s="42"/>
      <c r="G19" s="42"/>
    </row>
    <row r="20" spans="1:7" ht="13" x14ac:dyDescent="0.25">
      <c r="A20" s="37" t="s">
        <v>373</v>
      </c>
    </row>
    <row r="21" spans="1:7" ht="13" x14ac:dyDescent="0.25">
      <c r="A21" s="40" t="s">
        <v>374</v>
      </c>
      <c r="B21" s="39"/>
      <c r="C21" s="39"/>
      <c r="D21" s="39"/>
      <c r="E21" s="39"/>
      <c r="F21" s="39"/>
      <c r="G21" s="39"/>
    </row>
    <row r="22" spans="1:7" ht="13" x14ac:dyDescent="0.25">
      <c r="A22" s="37" t="s">
        <v>375</v>
      </c>
    </row>
    <row r="23" spans="1:7" ht="13" x14ac:dyDescent="0.25">
      <c r="A23" s="40" t="s">
        <v>376</v>
      </c>
      <c r="B23" s="39"/>
      <c r="C23" s="39"/>
      <c r="D23" s="39"/>
      <c r="E23" s="39"/>
      <c r="F23" s="39"/>
      <c r="G23" s="39"/>
    </row>
    <row r="24" spans="1:7" ht="13" x14ac:dyDescent="0.25">
      <c r="A24" s="37" t="s">
        <v>377</v>
      </c>
    </row>
    <row r="25" spans="1:7" ht="13" x14ac:dyDescent="0.25">
      <c r="A25" s="40" t="s">
        <v>378</v>
      </c>
      <c r="B25" s="39"/>
      <c r="C25" s="39"/>
      <c r="D25" s="39"/>
      <c r="E25" s="39"/>
      <c r="F25" s="39"/>
      <c r="G25" s="39"/>
    </row>
    <row r="26" spans="1:7" ht="13" x14ac:dyDescent="0.25">
      <c r="A26" s="37" t="s">
        <v>379</v>
      </c>
    </row>
    <row r="27" spans="1:7" ht="13" x14ac:dyDescent="0.25">
      <c r="A27" s="40" t="s">
        <v>380</v>
      </c>
      <c r="B27" s="39"/>
      <c r="C27" s="39"/>
      <c r="D27" s="39"/>
      <c r="E27" s="39"/>
      <c r="F27" s="39"/>
      <c r="G27" s="39"/>
    </row>
    <row r="28" spans="1:7" ht="13" x14ac:dyDescent="0.25">
      <c r="A28" s="40" t="s">
        <v>381</v>
      </c>
      <c r="B28" s="39"/>
      <c r="C28" s="39"/>
      <c r="D28" s="39"/>
      <c r="E28" s="39"/>
      <c r="F28" s="39"/>
      <c r="G28" s="39"/>
    </row>
    <row r="29" spans="1:7" ht="13" x14ac:dyDescent="0.25">
      <c r="A29" s="40" t="s">
        <v>382</v>
      </c>
      <c r="B29" s="39"/>
      <c r="C29" s="39"/>
      <c r="D29" s="39"/>
      <c r="E29" s="39"/>
      <c r="F29" s="39"/>
      <c r="G29" s="39"/>
    </row>
    <row r="30" spans="1:7" ht="13" x14ac:dyDescent="0.25">
      <c r="A30" s="37" t="s">
        <v>383</v>
      </c>
    </row>
    <row r="31" spans="1:7" ht="13" x14ac:dyDescent="0.25">
      <c r="A31" s="40" t="s">
        <v>384</v>
      </c>
      <c r="B31" s="39"/>
      <c r="C31" s="39"/>
      <c r="D31" s="39"/>
      <c r="E31" s="39"/>
      <c r="F31" s="39"/>
      <c r="G31" s="39"/>
    </row>
    <row r="32" spans="1:7" ht="13" x14ac:dyDescent="0.25">
      <c r="A32" s="37" t="s">
        <v>385</v>
      </c>
    </row>
    <row r="33" spans="1:7" ht="13" x14ac:dyDescent="0.25">
      <c r="A33" s="40" t="s">
        <v>386</v>
      </c>
      <c r="B33" s="39"/>
      <c r="C33" s="39"/>
      <c r="D33" s="39"/>
      <c r="E33" s="39"/>
      <c r="F33" s="39"/>
      <c r="G33" s="39"/>
    </row>
    <row r="34" spans="1:7" ht="13" x14ac:dyDescent="0.25">
      <c r="A34" s="37" t="s">
        <v>387</v>
      </c>
    </row>
    <row r="35" spans="1:7" ht="13" x14ac:dyDescent="0.25">
      <c r="A35" s="37" t="s">
        <v>388</v>
      </c>
    </row>
    <row r="36" spans="1:7" ht="13" x14ac:dyDescent="0.25">
      <c r="A36" s="37" t="s">
        <v>389</v>
      </c>
    </row>
    <row r="37" spans="1:7" ht="13" x14ac:dyDescent="0.25">
      <c r="A37" s="37" t="s">
        <v>390</v>
      </c>
    </row>
    <row r="38" spans="1:7" ht="13" x14ac:dyDescent="0.25">
      <c r="A38" s="37" t="s">
        <v>391</v>
      </c>
    </row>
    <row r="39" spans="1:7" ht="13" x14ac:dyDescent="0.25">
      <c r="A39" s="37" t="s">
        <v>392</v>
      </c>
    </row>
    <row r="40" spans="1:7" ht="13" x14ac:dyDescent="0.25">
      <c r="A40" s="37" t="s">
        <v>393</v>
      </c>
    </row>
    <row r="41" spans="1:7" ht="13" x14ac:dyDescent="0.25">
      <c r="A41" s="37" t="s">
        <v>394</v>
      </c>
    </row>
    <row r="42" spans="1:7" ht="13" x14ac:dyDescent="0.25">
      <c r="A42" s="37" t="s">
        <v>395</v>
      </c>
    </row>
    <row r="43" spans="1:7" ht="13" x14ac:dyDescent="0.25">
      <c r="A43" s="37" t="s">
        <v>396</v>
      </c>
    </row>
    <row r="44" spans="1:7" ht="14.5" x14ac:dyDescent="0.25">
      <c r="A44" s="36"/>
    </row>
    <row r="45" spans="1:7" ht="14.5" x14ac:dyDescent="0.25">
      <c r="A45" s="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BC7A6242E3D849B7F026A6DFB7B5D0" ma:contentTypeVersion="2" ma:contentTypeDescription="Een nieuw document maken." ma:contentTypeScope="" ma:versionID="b94d4708d65429c00cb1c2c76d9b4880">
  <xsd:schema xmlns:xsd="http://www.w3.org/2001/XMLSchema" xmlns:xs="http://www.w3.org/2001/XMLSchema" xmlns:p="http://schemas.microsoft.com/office/2006/metadata/properties" xmlns:ns2="c3ee2a66-4f7f-4ba5-a4af-17928cbc3632" targetNamespace="http://schemas.microsoft.com/office/2006/metadata/properties" ma:root="true" ma:fieldsID="f996ae3a89a21083a1cb6a1457d50ce9" ns2:_="">
    <xsd:import namespace="c3ee2a66-4f7f-4ba5-a4af-17928cbc363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e2a66-4f7f-4ba5-a4af-17928cbc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80D9A-A651-4678-810D-AEA2B221C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e2a66-4f7f-4ba5-a4af-17928cbc3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7118A5-9E3E-4DDD-B92F-959D15B7E34B}">
  <ds:schemaRefs>
    <ds:schemaRef ds:uri="http://schemas.microsoft.com/office/2006/metadata/longProperties"/>
  </ds:schemaRefs>
</ds:datastoreItem>
</file>

<file path=customXml/itemProps3.xml><?xml version="1.0" encoding="utf-8"?>
<ds:datastoreItem xmlns:ds="http://schemas.openxmlformats.org/officeDocument/2006/customXml" ds:itemID="{AC1A1AEB-84E9-46B7-AAB6-A275B9005995}">
  <ds:schemaRefs>
    <ds:schemaRef ds:uri="http://schemas.microsoft.com/sharepoint/v3/contenttype/forms"/>
  </ds:schemaRefs>
</ds:datastoreItem>
</file>

<file path=customXml/itemProps4.xml><?xml version="1.0" encoding="utf-8"?>
<ds:datastoreItem xmlns:ds="http://schemas.openxmlformats.org/officeDocument/2006/customXml" ds:itemID="{B83EF225-41AD-472F-8D20-384B1EBEE8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Vertaaltabel 2024</vt:lpstr>
      <vt:lpstr>Tarief per ZZP</vt:lpstr>
      <vt:lpstr>Toelichting</vt:lpstr>
    </vt:vector>
  </TitlesOfParts>
  <Manager/>
  <Company>CZ Actief in Gezondheid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subject/>
  <dc:creator>Zorgverzekeraars Nederland</dc:creator>
  <cp:keywords/>
  <dc:description/>
  <cp:lastModifiedBy>Martine Kreleger-van Hoffen (MR)</cp:lastModifiedBy>
  <cp:revision/>
  <dcterms:created xsi:type="dcterms:W3CDTF">2011-07-28T12:11:43Z</dcterms:created>
  <dcterms:modified xsi:type="dcterms:W3CDTF">2023-12-11T09:24:08Z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0x01010089BC7A6242E3D849B7F026A6DFB7B5D0</vt:lpwstr>
  </property>
</Properties>
</file>